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ROK\AG-I.272.1......2016 PRZETARGI\AG-I.272.1.3.2016 TONERY\postępowanie\"/>
    </mc:Choice>
  </mc:AlternateContent>
  <bookViews>
    <workbookView xWindow="-465" yWindow="-60" windowWidth="10290" windowHeight="8130"/>
  </bookViews>
  <sheets>
    <sheet name="Cześć I" sheetId="1" r:id="rId1"/>
  </sheets>
  <calcPr calcId="152511"/>
</workbook>
</file>

<file path=xl/calcChain.xml><?xml version="1.0" encoding="utf-8"?>
<calcChain xmlns="http://schemas.openxmlformats.org/spreadsheetml/2006/main">
  <c r="J127" i="1" l="1"/>
  <c r="K127" i="1" s="1"/>
  <c r="J84" i="1"/>
  <c r="K84" i="1" s="1"/>
  <c r="J157" i="1"/>
  <c r="K157" i="1" s="1"/>
  <c r="J145" i="1"/>
  <c r="K145" i="1" s="1"/>
  <c r="J141" i="1"/>
  <c r="K141" i="1" s="1"/>
  <c r="J133" i="1"/>
  <c r="K133" i="1" s="1"/>
  <c r="J134" i="1"/>
  <c r="K134" i="1" s="1"/>
  <c r="J135" i="1"/>
  <c r="K135" i="1" s="1"/>
  <c r="J136" i="1"/>
  <c r="K136" i="1" s="1"/>
  <c r="J137" i="1"/>
  <c r="K137" i="1" s="1"/>
  <c r="J119" i="1"/>
  <c r="K119" i="1" s="1"/>
  <c r="L119" i="1" s="1"/>
  <c r="J120" i="1"/>
  <c r="K120" i="1" s="1"/>
  <c r="L120" i="1" s="1"/>
  <c r="J121" i="1"/>
  <c r="K121" i="1" s="1"/>
  <c r="L121" i="1" s="1"/>
  <c r="J122" i="1"/>
  <c r="K122" i="1" s="1"/>
  <c r="J93" i="1"/>
  <c r="K93" i="1" s="1"/>
  <c r="J71" i="1"/>
  <c r="K71" i="1" s="1"/>
  <c r="J66" i="1"/>
  <c r="K66" i="1" s="1"/>
  <c r="J61" i="1"/>
  <c r="K61" i="1"/>
  <c r="J26" i="1"/>
  <c r="L157" i="1" l="1"/>
  <c r="L61" i="1"/>
  <c r="L141" i="1"/>
  <c r="L127" i="1"/>
  <c r="L84" i="1"/>
  <c r="L134" i="1"/>
  <c r="L145" i="1"/>
  <c r="L137" i="1"/>
  <c r="L135" i="1"/>
  <c r="L136" i="1"/>
  <c r="L133" i="1"/>
  <c r="L122" i="1"/>
  <c r="L93" i="1"/>
  <c r="L71" i="1"/>
  <c r="L66" i="1"/>
  <c r="K26" i="1"/>
  <c r="L26" i="1" s="1"/>
  <c r="J170" i="1"/>
  <c r="K170" i="1" s="1"/>
  <c r="J164" i="1"/>
  <c r="J163" i="1"/>
  <c r="J162" i="1"/>
  <c r="K162" i="1" s="1"/>
  <c r="J161" i="1"/>
  <c r="K161" i="1" s="1"/>
  <c r="J160" i="1"/>
  <c r="K160" i="1" s="1"/>
  <c r="J159" i="1"/>
  <c r="K159" i="1" s="1"/>
  <c r="L159" i="1" s="1"/>
  <c r="J158" i="1"/>
  <c r="K158" i="1" s="1"/>
  <c r="J132" i="1"/>
  <c r="K132" i="1" s="1"/>
  <c r="J131" i="1"/>
  <c r="K131" i="1" s="1"/>
  <c r="J130" i="1"/>
  <c r="J129" i="1"/>
  <c r="K129" i="1" s="1"/>
  <c r="J128" i="1"/>
  <c r="K128" i="1" s="1"/>
  <c r="L128" i="1" s="1"/>
  <c r="J126" i="1"/>
  <c r="K126" i="1" s="1"/>
  <c r="L126" i="1" s="1"/>
  <c r="J125" i="1"/>
  <c r="J124" i="1"/>
  <c r="K124" i="1" s="1"/>
  <c r="L124" i="1" s="1"/>
  <c r="J123" i="1"/>
  <c r="K123" i="1" s="1"/>
  <c r="J51" i="1"/>
  <c r="K51" i="1" s="1"/>
  <c r="L51" i="1" s="1"/>
  <c r="L131" i="1" l="1"/>
  <c r="L129" i="1"/>
  <c r="L162" i="1"/>
  <c r="K163" i="1"/>
  <c r="L163" i="1" s="1"/>
  <c r="L132" i="1"/>
  <c r="L160" i="1"/>
  <c r="L170" i="1"/>
  <c r="K164" i="1"/>
  <c r="L164" i="1" s="1"/>
  <c r="L161" i="1"/>
  <c r="L158" i="1"/>
  <c r="K130" i="1"/>
  <c r="L130" i="1" s="1"/>
  <c r="K125" i="1"/>
  <c r="L125" i="1" s="1"/>
  <c r="L12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J113" i="1"/>
  <c r="K113" i="1" s="1"/>
  <c r="J70" i="1"/>
  <c r="K70" i="1" s="1"/>
  <c r="J65" i="1"/>
  <c r="J67" i="1"/>
  <c r="K67" i="1" s="1"/>
  <c r="J60" i="1"/>
  <c r="K60" i="1" s="1"/>
  <c r="J62" i="1"/>
  <c r="K62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A28" i="1" l="1"/>
  <c r="A29" i="1" s="1"/>
  <c r="L67" i="1"/>
  <c r="L113" i="1"/>
  <c r="L70" i="1"/>
  <c r="K65" i="1"/>
  <c r="L65" i="1" s="1"/>
  <c r="L60" i="1"/>
  <c r="L62" i="1"/>
  <c r="L40" i="1"/>
  <c r="L43" i="1"/>
  <c r="L44" i="1"/>
  <c r="L38" i="1"/>
  <c r="L37" i="1"/>
  <c r="L36" i="1"/>
  <c r="L42" i="1"/>
  <c r="L39" i="1"/>
  <c r="L41" i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J31" i="1"/>
  <c r="K31" i="1" s="1"/>
  <c r="J32" i="1"/>
  <c r="K32" i="1" s="1"/>
  <c r="L32" i="1" s="1"/>
  <c r="J33" i="1"/>
  <c r="K33" i="1" s="1"/>
  <c r="J34" i="1"/>
  <c r="K34" i="1" s="1"/>
  <c r="J35" i="1"/>
  <c r="K35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L31" i="1"/>
  <c r="L33" i="1"/>
  <c r="L35" i="1"/>
  <c r="L34" i="1"/>
  <c r="A58" i="1" l="1"/>
  <c r="A59" i="1" s="1"/>
  <c r="A60" i="1" s="1"/>
  <c r="J148" i="1"/>
  <c r="K148" i="1" s="1"/>
  <c r="L148" i="1" s="1"/>
  <c r="J149" i="1"/>
  <c r="K149" i="1" s="1"/>
  <c r="L149" i="1" s="1"/>
  <c r="J143" i="1"/>
  <c r="J144" i="1"/>
  <c r="K144" i="1" s="1"/>
  <c r="L144" i="1" s="1"/>
  <c r="J85" i="1"/>
  <c r="K85" i="1" s="1"/>
  <c r="J86" i="1"/>
  <c r="K86" i="1" s="1"/>
  <c r="J87" i="1"/>
  <c r="K87" i="1" s="1"/>
  <c r="J88" i="1"/>
  <c r="K88" i="1" s="1"/>
  <c r="J89" i="1"/>
  <c r="J90" i="1"/>
  <c r="K90" i="1" s="1"/>
  <c r="J91" i="1"/>
  <c r="K91" i="1" s="1"/>
  <c r="J92" i="1"/>
  <c r="K92" i="1" s="1"/>
  <c r="J94" i="1"/>
  <c r="K94" i="1" s="1"/>
  <c r="J95" i="1"/>
  <c r="K95" i="1" s="1"/>
  <c r="J96" i="1"/>
  <c r="K96" i="1" s="1"/>
  <c r="L96" i="1" s="1"/>
  <c r="J97" i="1"/>
  <c r="J98" i="1"/>
  <c r="K98" i="1" s="1"/>
  <c r="J99" i="1"/>
  <c r="K99" i="1" s="1"/>
  <c r="J100" i="1"/>
  <c r="K100" i="1" s="1"/>
  <c r="L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L108" i="1" s="1"/>
  <c r="J109" i="1"/>
  <c r="K109" i="1" s="1"/>
  <c r="J110" i="1"/>
  <c r="K110" i="1" s="1"/>
  <c r="J111" i="1"/>
  <c r="K111" i="1" s="1"/>
  <c r="J112" i="1"/>
  <c r="K112" i="1" s="1"/>
  <c r="J114" i="1"/>
  <c r="K114" i="1" s="1"/>
  <c r="J69" i="1"/>
  <c r="J68" i="1"/>
  <c r="J64" i="1"/>
  <c r="K64" i="1" s="1"/>
  <c r="L64" i="1" s="1"/>
  <c r="J63" i="1"/>
  <c r="J59" i="1"/>
  <c r="J58" i="1"/>
  <c r="K58" i="1" s="1"/>
  <c r="A61" i="1" l="1"/>
  <c r="A62" i="1" s="1"/>
  <c r="A63" i="1" s="1"/>
  <c r="A64" i="1" s="1"/>
  <c r="A65" i="1" s="1"/>
  <c r="L109" i="1"/>
  <c r="L101" i="1"/>
  <c r="K97" i="1"/>
  <c r="L97" i="1" s="1"/>
  <c r="K89" i="1"/>
  <c r="L89" i="1" s="1"/>
  <c r="L106" i="1"/>
  <c r="L98" i="1"/>
  <c r="L94" i="1"/>
  <c r="L86" i="1"/>
  <c r="L112" i="1"/>
  <c r="L104" i="1"/>
  <c r="L92" i="1"/>
  <c r="L88" i="1"/>
  <c r="L107" i="1"/>
  <c r="L99" i="1"/>
  <c r="L95" i="1"/>
  <c r="L87" i="1"/>
  <c r="K143" i="1"/>
  <c r="L143" i="1" s="1"/>
  <c r="L111" i="1"/>
  <c r="L103" i="1"/>
  <c r="L91" i="1"/>
  <c r="L114" i="1"/>
  <c r="L105" i="1"/>
  <c r="L85" i="1"/>
  <c r="L110" i="1"/>
  <c r="L102" i="1"/>
  <c r="L90" i="1"/>
  <c r="L58" i="1"/>
  <c r="K69" i="1"/>
  <c r="L69" i="1" s="1"/>
  <c r="K68" i="1"/>
  <c r="L68" i="1" s="1"/>
  <c r="K63" i="1"/>
  <c r="L63" i="1" s="1"/>
  <c r="K59" i="1"/>
  <c r="L59" i="1" s="1"/>
  <c r="J57" i="1"/>
  <c r="J29" i="1"/>
  <c r="J28" i="1"/>
  <c r="J27" i="1"/>
  <c r="K27" i="1" s="1"/>
  <c r="L27" i="1" s="1"/>
  <c r="J25" i="1"/>
  <c r="J18" i="1"/>
  <c r="K18" i="1" s="1"/>
  <c r="J17" i="1"/>
  <c r="K17" i="1" s="1"/>
  <c r="A66" i="1" l="1"/>
  <c r="A67" i="1" s="1"/>
  <c r="A68" i="1" s="1"/>
  <c r="A69" i="1" s="1"/>
  <c r="A70" i="1" s="1"/>
  <c r="L17" i="1"/>
  <c r="K57" i="1"/>
  <c r="L57" i="1" s="1"/>
  <c r="K29" i="1"/>
  <c r="L29" i="1" s="1"/>
  <c r="K28" i="1"/>
  <c r="L28" i="1" s="1"/>
  <c r="K25" i="1"/>
  <c r="L25" i="1" s="1"/>
  <c r="L18" i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J147" i="1"/>
  <c r="K147" i="1" s="1"/>
  <c r="L147" i="1" s="1"/>
  <c r="J171" i="1"/>
  <c r="J169" i="1"/>
  <c r="K169" i="1" s="1"/>
  <c r="L169" i="1" s="1"/>
  <c r="J168" i="1"/>
  <c r="K168" i="1" s="1"/>
  <c r="J167" i="1"/>
  <c r="K167" i="1" s="1"/>
  <c r="J166" i="1"/>
  <c r="J165" i="1"/>
  <c r="K165" i="1" s="1"/>
  <c r="J156" i="1"/>
  <c r="K156" i="1" s="1"/>
  <c r="J155" i="1"/>
  <c r="K155" i="1" s="1"/>
  <c r="J154" i="1"/>
  <c r="J153" i="1"/>
  <c r="K153" i="1" s="1"/>
  <c r="L153" i="1" s="1"/>
  <c r="J152" i="1"/>
  <c r="K152" i="1" s="1"/>
  <c r="J151" i="1"/>
  <c r="K151" i="1" s="1"/>
  <c r="J150" i="1"/>
  <c r="J146" i="1"/>
  <c r="K146" i="1" s="1"/>
  <c r="J142" i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L151" i="1"/>
  <c r="L165" i="1"/>
  <c r="L155" i="1"/>
  <c r="K142" i="1"/>
  <c r="L142" i="1" s="1"/>
  <c r="K150" i="1"/>
  <c r="L150" i="1" s="1"/>
  <c r="K154" i="1"/>
  <c r="L154" i="1" s="1"/>
  <c r="K166" i="1"/>
  <c r="L166" i="1" s="1"/>
  <c r="L167" i="1"/>
  <c r="K171" i="1"/>
  <c r="L171" i="1" s="1"/>
  <c r="L146" i="1"/>
  <c r="L152" i="1"/>
  <c r="L156" i="1"/>
  <c r="L168" i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J11" i="1"/>
  <c r="K11" i="1" s="1"/>
  <c r="L11" i="1" s="1"/>
  <c r="J10" i="1"/>
  <c r="K10" i="1" s="1"/>
  <c r="L10" i="1" s="1"/>
  <c r="J9" i="1"/>
  <c r="A141" i="1" l="1"/>
  <c r="A142" i="1" s="1"/>
  <c r="A143" i="1" s="1"/>
  <c r="A144" i="1" s="1"/>
  <c r="K9" i="1"/>
  <c r="L9" i="1" s="1"/>
  <c r="J4" i="1"/>
  <c r="K4" i="1" s="1"/>
  <c r="J5" i="1"/>
  <c r="J6" i="1"/>
  <c r="J7" i="1"/>
  <c r="K7" i="1" s="1"/>
  <c r="J8" i="1"/>
  <c r="J12" i="1"/>
  <c r="K12" i="1" s="1"/>
  <c r="J13" i="1"/>
  <c r="K13" i="1" s="1"/>
  <c r="J14" i="1"/>
  <c r="J15" i="1"/>
  <c r="J16" i="1"/>
  <c r="K16" i="1" s="1"/>
  <c r="J19" i="1"/>
  <c r="K19" i="1" s="1"/>
  <c r="J20" i="1"/>
  <c r="K20" i="1" s="1"/>
  <c r="J21" i="1"/>
  <c r="K21" i="1" s="1"/>
  <c r="J22" i="1"/>
  <c r="K22" i="1" s="1"/>
  <c r="J23" i="1"/>
  <c r="J24" i="1"/>
  <c r="J30" i="1"/>
  <c r="J45" i="1"/>
  <c r="K45" i="1" s="1"/>
  <c r="J46" i="1"/>
  <c r="K46" i="1" s="1"/>
  <c r="J47" i="1"/>
  <c r="J48" i="1"/>
  <c r="K48" i="1" s="1"/>
  <c r="J49" i="1"/>
  <c r="K49" i="1" s="1"/>
  <c r="J50" i="1"/>
  <c r="J52" i="1"/>
  <c r="K52" i="1" s="1"/>
  <c r="J53" i="1"/>
  <c r="K53" i="1" s="1"/>
  <c r="J54" i="1"/>
  <c r="K54" i="1" s="1"/>
  <c r="J55" i="1"/>
  <c r="K55" i="1" s="1"/>
  <c r="J56" i="1"/>
  <c r="J72" i="1"/>
  <c r="K72" i="1" s="1"/>
  <c r="J73" i="1"/>
  <c r="K73" i="1" s="1"/>
  <c r="J74" i="1"/>
  <c r="K74" i="1" s="1"/>
  <c r="J75" i="1"/>
  <c r="K75" i="1" s="1"/>
  <c r="J76" i="1"/>
  <c r="J77" i="1"/>
  <c r="J78" i="1"/>
  <c r="J79" i="1"/>
  <c r="K79" i="1" s="1"/>
  <c r="J80" i="1"/>
  <c r="J81" i="1"/>
  <c r="K81" i="1" s="1"/>
  <c r="J82" i="1"/>
  <c r="K82" i="1" s="1"/>
  <c r="J83" i="1"/>
  <c r="J115" i="1"/>
  <c r="K115" i="1" s="1"/>
  <c r="J116" i="1"/>
  <c r="K116" i="1" s="1"/>
  <c r="J117" i="1"/>
  <c r="K117" i="1" s="1"/>
  <c r="J118" i="1"/>
  <c r="K118" i="1" s="1"/>
  <c r="J138" i="1"/>
  <c r="J139" i="1"/>
  <c r="K139" i="1" s="1"/>
  <c r="J140" i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J172" i="1"/>
  <c r="L72" i="1"/>
  <c r="L54" i="1"/>
  <c r="L19" i="1"/>
  <c r="L139" i="1"/>
  <c r="L79" i="1"/>
  <c r="L53" i="1"/>
  <c r="L7" i="1"/>
  <c r="K140" i="1"/>
  <c r="L140" i="1" s="1"/>
  <c r="K80" i="1"/>
  <c r="L80" i="1" s="1"/>
  <c r="K8" i="1"/>
  <c r="L8" i="1" s="1"/>
  <c r="L52" i="1"/>
  <c r="L48" i="1"/>
  <c r="L16" i="1"/>
  <c r="K78" i="1"/>
  <c r="L78" i="1" s="1"/>
  <c r="K30" i="1"/>
  <c r="L30" i="1" s="1"/>
  <c r="K6" i="1"/>
  <c r="L6" i="1" s="1"/>
  <c r="K138" i="1"/>
  <c r="L138" i="1" s="1"/>
  <c r="K77" i="1"/>
  <c r="L77" i="1" s="1"/>
  <c r="K56" i="1"/>
  <c r="L56" i="1" s="1"/>
  <c r="K24" i="1"/>
  <c r="L24" i="1" s="1"/>
  <c r="K5" i="1"/>
  <c r="L5" i="1" s="1"/>
  <c r="L118" i="1"/>
  <c r="L55" i="1"/>
  <c r="L117" i="1"/>
  <c r="L22" i="1"/>
  <c r="L82" i="1"/>
  <c r="L45" i="1"/>
  <c r="L21" i="1"/>
  <c r="L13" i="1"/>
  <c r="L115" i="1"/>
  <c r="L81" i="1"/>
  <c r="L73" i="1"/>
  <c r="L49" i="1"/>
  <c r="L20" i="1"/>
  <c r="L12" i="1"/>
  <c r="K76" i="1"/>
  <c r="L76" i="1" s="1"/>
  <c r="K47" i="1"/>
  <c r="L47" i="1" s="1"/>
  <c r="K23" i="1"/>
  <c r="L23" i="1" s="1"/>
  <c r="K15" i="1"/>
  <c r="L75" i="1"/>
  <c r="L46" i="1"/>
  <c r="L4" i="1"/>
  <c r="L74" i="1"/>
  <c r="K83" i="1"/>
  <c r="L83" i="1" s="1"/>
  <c r="K50" i="1"/>
  <c r="L50" i="1" s="1"/>
  <c r="K14" i="1"/>
  <c r="L14" i="1" s="1"/>
  <c r="L116" i="1"/>
  <c r="A157" i="1" l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K172" i="1"/>
  <c r="L15" i="1"/>
  <c r="L172" i="1" s="1"/>
</calcChain>
</file>

<file path=xl/sharedStrings.xml><?xml version="1.0" encoding="utf-8"?>
<sst xmlns="http://schemas.openxmlformats.org/spreadsheetml/2006/main" count="230" uniqueCount="221">
  <si>
    <t>Lp.</t>
  </si>
  <si>
    <t>Nazwa drukarki</t>
  </si>
  <si>
    <t>OKI ML 5590</t>
  </si>
  <si>
    <t>HP Color InkJet CP1700 / HP Buissnes InkJet 2800 / HP Buissnes InkJet 1100</t>
  </si>
  <si>
    <t>C4844A</t>
  </si>
  <si>
    <t>C4836A</t>
  </si>
  <si>
    <t>C4837A</t>
  </si>
  <si>
    <t>C4838A</t>
  </si>
  <si>
    <t>HP DesignJet 500PS</t>
  </si>
  <si>
    <t>C4911A</t>
  </si>
  <si>
    <t>C4912A</t>
  </si>
  <si>
    <t>C4913A</t>
  </si>
  <si>
    <t>Epson Stylus D78 / D92</t>
  </si>
  <si>
    <t>T071140</t>
  </si>
  <si>
    <t>Ploter Oce CS2344</t>
  </si>
  <si>
    <t>HP LaserJet 1012 / 1020 / 1022 / 3050 / 3015</t>
  </si>
  <si>
    <t>Q2612A</t>
  </si>
  <si>
    <t>HP LaserJet 1200</t>
  </si>
  <si>
    <t>C7115A</t>
  </si>
  <si>
    <t>HP LaserJet 1320 / 3390 / 1160</t>
  </si>
  <si>
    <t>Q5949A</t>
  </si>
  <si>
    <t>HP LaserJet P2015 / HP LaserJet M2727nf</t>
  </si>
  <si>
    <t>Q7553A</t>
  </si>
  <si>
    <t>HP LaserJet P2055</t>
  </si>
  <si>
    <t>CE505A</t>
  </si>
  <si>
    <t>HP LaserJet P3005</t>
  </si>
  <si>
    <t>Q7551A</t>
  </si>
  <si>
    <t>HP LaserJet Enterprise P3015</t>
  </si>
  <si>
    <t>CE255A</t>
  </si>
  <si>
    <t>Fax Panasonic KX-FL613</t>
  </si>
  <si>
    <t>HP Color LaserJet CP2020 / HP Color LaserJet CP2025 / HP Color LaserJet CM2320fxi</t>
  </si>
  <si>
    <t>CC530A</t>
  </si>
  <si>
    <t>CC531A</t>
  </si>
  <si>
    <t>CC533A</t>
  </si>
  <si>
    <t>CC532A</t>
  </si>
  <si>
    <t>Q6000A</t>
  </si>
  <si>
    <t>Q6001A</t>
  </si>
  <si>
    <t>Q6003A</t>
  </si>
  <si>
    <t>Q6002A</t>
  </si>
  <si>
    <t>HP Color LaserJet 2840</t>
  </si>
  <si>
    <t>Q3960A</t>
  </si>
  <si>
    <t>Q3971A</t>
  </si>
  <si>
    <t>Q3973A</t>
  </si>
  <si>
    <t>Q3972A</t>
  </si>
  <si>
    <t>HP Color LaserJet CP3525dn</t>
  </si>
  <si>
    <t>CE250A</t>
  </si>
  <si>
    <t>CE251A</t>
  </si>
  <si>
    <t>CE253A</t>
  </si>
  <si>
    <t>CE252A</t>
  </si>
  <si>
    <t>HP Color LaserJet 3800</t>
  </si>
  <si>
    <t>Q6470A</t>
  </si>
  <si>
    <t>Q7581A</t>
  </si>
  <si>
    <t>Q7583A</t>
  </si>
  <si>
    <t>Q7582A</t>
  </si>
  <si>
    <t>Producent</t>
  </si>
  <si>
    <t>Ilość</t>
  </si>
  <si>
    <t>Wartość netto</t>
  </si>
  <si>
    <t>Podatek VAT</t>
  </si>
  <si>
    <t>Wartość brutto</t>
  </si>
  <si>
    <t>Symbol producenta</t>
  </si>
  <si>
    <t>HP Color InkJet CP1700 / HP Buissnes InkJet 2800 / HP Buissnes InkJet 1100 - głowice drukujące</t>
  </si>
  <si>
    <t>C4810A</t>
  </si>
  <si>
    <t>C4811A</t>
  </si>
  <si>
    <t>C4812A</t>
  </si>
  <si>
    <t>C4813A</t>
  </si>
  <si>
    <t>RAZEM:</t>
  </si>
  <si>
    <t>Ricoch Aficio 3025</t>
  </si>
  <si>
    <t>101R00435</t>
  </si>
  <si>
    <t>Xerox WorkCentre 5335</t>
  </si>
  <si>
    <t>006R01160</t>
  </si>
  <si>
    <t>013R00591</t>
  </si>
  <si>
    <t>Xerox WorkCentre 5222</t>
  </si>
  <si>
    <t>106R01413</t>
  </si>
  <si>
    <t>Xerox WorkCentre 7530</t>
  </si>
  <si>
    <t>006R01517</t>
  </si>
  <si>
    <t>006R01520</t>
  </si>
  <si>
    <t>006R01519</t>
  </si>
  <si>
    <t>006R01518</t>
  </si>
  <si>
    <t>013R00662</t>
  </si>
  <si>
    <t>Xerox WorkCentre 5775</t>
  </si>
  <si>
    <t>006R01146</t>
  </si>
  <si>
    <t>HP DeskJet 5652</t>
  </si>
  <si>
    <t>C6656AE</t>
  </si>
  <si>
    <t>C6657AE</t>
  </si>
  <si>
    <t>Canon Pixma IP4000 / 5000 / MP750</t>
  </si>
  <si>
    <t>BCI-3eBK</t>
  </si>
  <si>
    <t>BCI-6C</t>
  </si>
  <si>
    <t>BCI-6M</t>
  </si>
  <si>
    <t>BCI-6Y</t>
  </si>
  <si>
    <t>HP Officejet Pro 8600</t>
  </si>
  <si>
    <t>CN045A</t>
  </si>
  <si>
    <t>CN046A</t>
  </si>
  <si>
    <t>CN047A</t>
  </si>
  <si>
    <t>CN048A</t>
  </si>
  <si>
    <t>HP LaserJet 1300</t>
  </si>
  <si>
    <t>Q2613A</t>
  </si>
  <si>
    <t>HP LaserJet P4014</t>
  </si>
  <si>
    <t>CC364A</t>
  </si>
  <si>
    <t>Lexmark Optra E260</t>
  </si>
  <si>
    <t>E260A11E</t>
  </si>
  <si>
    <t>E260X22G</t>
  </si>
  <si>
    <t>Xerox WorkCentre 3615</t>
  </si>
  <si>
    <t>106R02732</t>
  </si>
  <si>
    <t>113R00773</t>
  </si>
  <si>
    <t>Fax Canon L-400</t>
  </si>
  <si>
    <t>7833A002AA</t>
  </si>
  <si>
    <t>KX-FA84E</t>
  </si>
  <si>
    <t>HP Color LaserJet 3000</t>
  </si>
  <si>
    <t>Q7560A</t>
  </si>
  <si>
    <t>Q7561A</t>
  </si>
  <si>
    <t>Q7563A</t>
  </si>
  <si>
    <t>Q7562A</t>
  </si>
  <si>
    <t>HP Color LaserJet CP5225</t>
  </si>
  <si>
    <t>CE740A</t>
  </si>
  <si>
    <t>CE741A</t>
  </si>
  <si>
    <t>CE743A</t>
  </si>
  <si>
    <t>CE742A</t>
  </si>
  <si>
    <t>HP Color LaserJet Pro CM1415FNW</t>
  </si>
  <si>
    <t>CE320A</t>
  </si>
  <si>
    <t>CE321A</t>
  </si>
  <si>
    <t>CE323A</t>
  </si>
  <si>
    <t>CE322A</t>
  </si>
  <si>
    <t>HP LaserJet Pro 400 Color M451dn</t>
  </si>
  <si>
    <t>CE410X</t>
  </si>
  <si>
    <t>CE411A</t>
  </si>
  <si>
    <t>CE413A</t>
  </si>
  <si>
    <t>CE412A</t>
  </si>
  <si>
    <t>885094 lub Typ 1230D</t>
  </si>
  <si>
    <t>Cannon IR 2200</t>
  </si>
  <si>
    <t>C-EXV3 lub CF6647A002AA</t>
  </si>
  <si>
    <t>Konika Minolta BISHUB 223</t>
  </si>
  <si>
    <t>TN-217 lub A202051</t>
  </si>
  <si>
    <t>Xerox C123</t>
  </si>
  <si>
    <t>6R01182</t>
  </si>
  <si>
    <t>006R01551</t>
  </si>
  <si>
    <t>Xerox WC 7545/7845</t>
  </si>
  <si>
    <t>HP Color LaserJet 2600 / 
HP Color LaserJet CM1015 MFP</t>
  </si>
  <si>
    <t>Cena jednostk. netto</t>
  </si>
  <si>
    <t>Epson L800</t>
  </si>
  <si>
    <t>T6731</t>
  </si>
  <si>
    <t>T6732</t>
  </si>
  <si>
    <t>T6733</t>
  </si>
  <si>
    <t>T6734</t>
  </si>
  <si>
    <t>T6735</t>
  </si>
  <si>
    <t>T6736</t>
  </si>
  <si>
    <t>Epson Business Inkjet B-510DN</t>
  </si>
  <si>
    <t>C13T616100</t>
  </si>
  <si>
    <t>C13T616200</t>
  </si>
  <si>
    <t>C13T616300</t>
  </si>
  <si>
    <t>C13T616400</t>
  </si>
  <si>
    <t>C13T619000</t>
  </si>
  <si>
    <t>Lexmark Optra T640</t>
  </si>
  <si>
    <t>64016SE</t>
  </si>
  <si>
    <t>Xerox Phaser 5400n</t>
  </si>
  <si>
    <t>113R00495</t>
  </si>
  <si>
    <t>Xerox WorkCentre 3325</t>
  </si>
  <si>
    <t>Xerox WorkCentre 5024</t>
  </si>
  <si>
    <t>106R02312</t>
  </si>
  <si>
    <t>006R01573</t>
  </si>
  <si>
    <t>Fax Panasonic KX-MB2061</t>
  </si>
  <si>
    <t>KX-FAT411</t>
  </si>
  <si>
    <t>HP Color LaserJet Enterprise M750n</t>
  </si>
  <si>
    <t>CE270A</t>
  </si>
  <si>
    <t>CE271A</t>
  </si>
  <si>
    <t>CE273A</t>
  </si>
  <si>
    <t>CE272A</t>
  </si>
  <si>
    <t>CE980A</t>
  </si>
  <si>
    <t>Brother DCP-9055CDN</t>
  </si>
  <si>
    <t>TN325BK</t>
  </si>
  <si>
    <t>TN325C</t>
  </si>
  <si>
    <t>TN325M</t>
  </si>
  <si>
    <t>TN325Y</t>
  </si>
  <si>
    <t>106R02236</t>
  </si>
  <si>
    <t>106R02233</t>
  </si>
  <si>
    <t>106R02234</t>
  </si>
  <si>
    <t>106R02235</t>
  </si>
  <si>
    <t>108R01124</t>
  </si>
  <si>
    <t>106R01634</t>
  </si>
  <si>
    <t>106R01631</t>
  </si>
  <si>
    <t>106R01632</t>
  </si>
  <si>
    <t>106R01633</t>
  </si>
  <si>
    <t>Xerox WorkCentre 6015</t>
  </si>
  <si>
    <t>Xerox WorkCentre 6605</t>
  </si>
  <si>
    <t>Ricoh Aficio 2018D</t>
  </si>
  <si>
    <t>Xerox WorkCentre 5230A</t>
  </si>
  <si>
    <t>Xerox WorkCentre 5845 / 5855</t>
  </si>
  <si>
    <t>008R13061</t>
  </si>
  <si>
    <t>Konica Minolta BIZHUB C280</t>
  </si>
  <si>
    <t>A11G151 TN216K</t>
  </si>
  <si>
    <t>A11G451 TN216C</t>
  </si>
  <si>
    <t>A11G351 TN216M</t>
  </si>
  <si>
    <t>A11G251 TN216Y</t>
  </si>
  <si>
    <t>A0XV0RD DR311K</t>
  </si>
  <si>
    <t>Symbol materiału zalecanego przez producenta</t>
  </si>
  <si>
    <t>Wydajność według norm (ilość stron)</t>
  </si>
  <si>
    <t>Gwarancja      (w miesiącach)</t>
  </si>
  <si>
    <t>BCI-6BK</t>
  </si>
  <si>
    <t>Oki B412</t>
  </si>
  <si>
    <t>Xerox Phaser 3320</t>
  </si>
  <si>
    <t>106R02306</t>
  </si>
  <si>
    <t>KX-FAD412</t>
  </si>
  <si>
    <t>CE254E</t>
  </si>
  <si>
    <t>Dell C3760dn</t>
  </si>
  <si>
    <t>593-11119 lub W8D60</t>
  </si>
  <si>
    <t>593-11122 lub 1M4KP</t>
  </si>
  <si>
    <t>593-11121 lub XKGFP</t>
  </si>
  <si>
    <t>593-11120 lub MD8G4</t>
  </si>
  <si>
    <t>Xerox WorkCentre 6655</t>
  </si>
  <si>
    <t>106R02751</t>
  </si>
  <si>
    <t>106R02748</t>
  </si>
  <si>
    <t>106R02749</t>
  </si>
  <si>
    <t>106R02750</t>
  </si>
  <si>
    <t>885266 lub Typ 2220D</t>
  </si>
  <si>
    <t>C-EXV3 lub CF6648A003AA</t>
  </si>
  <si>
    <t>106R01305</t>
  </si>
  <si>
    <t>113R00673</t>
  </si>
  <si>
    <t>A162WY2 WX-101</t>
  </si>
  <si>
    <t>109R00772</t>
  </si>
  <si>
    <t>Q3964A</t>
  </si>
  <si>
    <t>108R01121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</si>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</sst>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0" borderId="3" xfId="0" applyFont="1" applyBorder="1"/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view="pageBreakPreview" topLeftCell="A157" zoomScale="115" zoomScaleNormal="100" zoomScaleSheetLayoutView="115" workbookViewId="0">
      <selection activeCell="I27" sqref="I27"/>
    </sheetView>
  </sheetViews>
  <sheetFormatPr defaultRowHeight="12.75" x14ac:dyDescent="0.2"/>
  <cols>
    <col min="1" max="1" width="4.5703125" style="19" customWidth="1"/>
    <col min="2" max="2" width="26.140625" style="22" customWidth="1"/>
    <col min="3" max="3" width="18.140625" style="19" customWidth="1"/>
    <col min="4" max="4" width="12.5703125" style="19" customWidth="1"/>
    <col min="5" max="5" width="12.42578125" style="19" customWidth="1"/>
    <col min="6" max="6" width="12.42578125" style="19" hidden="1" customWidth="1"/>
    <col min="7" max="7" width="12.7109375" style="19" hidden="1" customWidth="1"/>
    <col min="8" max="8" width="6.85546875" style="19" customWidth="1"/>
    <col min="9" max="9" width="13" style="19" customWidth="1"/>
    <col min="10" max="10" width="17.7109375" style="19" customWidth="1"/>
    <col min="11" max="11" width="13.85546875" style="19" customWidth="1"/>
    <col min="12" max="12" width="16.85546875" style="19" customWidth="1"/>
    <col min="13" max="16384" width="9.140625" style="18"/>
  </cols>
  <sheetData>
    <row r="1" spans="1:12" ht="12.75" customHeight="1" x14ac:dyDescent="0.2">
      <c r="A1" s="43" t="s">
        <v>220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42.75" customHeight="1" x14ac:dyDescent="0.2">
      <c r="A3" s="23" t="s">
        <v>0</v>
      </c>
      <c r="B3" s="24" t="s">
        <v>1</v>
      </c>
      <c r="C3" s="25" t="s">
        <v>193</v>
      </c>
      <c r="D3" s="23" t="s">
        <v>54</v>
      </c>
      <c r="E3" s="25" t="s">
        <v>59</v>
      </c>
      <c r="F3" s="25" t="s">
        <v>194</v>
      </c>
      <c r="G3" s="25" t="s">
        <v>195</v>
      </c>
      <c r="H3" s="23" t="s">
        <v>55</v>
      </c>
      <c r="I3" s="25" t="s">
        <v>137</v>
      </c>
      <c r="J3" s="25" t="s">
        <v>56</v>
      </c>
      <c r="K3" s="25" t="s">
        <v>57</v>
      </c>
      <c r="L3" s="25" t="s">
        <v>58</v>
      </c>
    </row>
    <row r="4" spans="1:12" x14ac:dyDescent="0.2">
      <c r="A4" s="1">
        <v>1</v>
      </c>
      <c r="B4" s="10" t="s">
        <v>2</v>
      </c>
      <c r="C4" s="1">
        <v>1126301</v>
      </c>
      <c r="D4" s="5"/>
      <c r="E4" s="5"/>
      <c r="F4" s="5"/>
      <c r="G4" s="5"/>
      <c r="H4" s="1">
        <v>9</v>
      </c>
      <c r="I4" s="4"/>
      <c r="J4" s="3">
        <f t="shared" ref="J4:J54" si="0">H4*I4</f>
        <v>0</v>
      </c>
      <c r="K4" s="3">
        <f t="shared" ref="K4:K54" si="1">J4*0.23</f>
        <v>0</v>
      </c>
      <c r="L4" s="3">
        <f t="shared" ref="L4:L54" si="2">J4+K4</f>
        <v>0</v>
      </c>
    </row>
    <row r="5" spans="1:12" ht="15" customHeight="1" x14ac:dyDescent="0.2">
      <c r="A5" s="1">
        <f>A4+1</f>
        <v>2</v>
      </c>
      <c r="B5" s="36" t="s">
        <v>3</v>
      </c>
      <c r="C5" s="1" t="s">
        <v>4</v>
      </c>
      <c r="D5" s="5"/>
      <c r="E5" s="5"/>
      <c r="F5" s="5"/>
      <c r="G5" s="5"/>
      <c r="H5" s="1">
        <v>8</v>
      </c>
      <c r="I5" s="4"/>
      <c r="J5" s="3">
        <f t="shared" si="0"/>
        <v>0</v>
      </c>
      <c r="K5" s="3">
        <f t="shared" si="1"/>
        <v>0</v>
      </c>
      <c r="L5" s="3">
        <f t="shared" si="2"/>
        <v>0</v>
      </c>
    </row>
    <row r="6" spans="1:12" x14ac:dyDescent="0.2">
      <c r="A6" s="1">
        <f t="shared" ref="A6:A62" si="3">A5+1</f>
        <v>3</v>
      </c>
      <c r="B6" s="36"/>
      <c r="C6" s="1" t="s">
        <v>5</v>
      </c>
      <c r="D6" s="5"/>
      <c r="E6" s="5"/>
      <c r="F6" s="5"/>
      <c r="G6" s="5"/>
      <c r="H6" s="1">
        <v>5</v>
      </c>
      <c r="I6" s="4"/>
      <c r="J6" s="3">
        <f t="shared" si="0"/>
        <v>0</v>
      </c>
      <c r="K6" s="3">
        <f t="shared" si="1"/>
        <v>0</v>
      </c>
      <c r="L6" s="3">
        <f t="shared" si="2"/>
        <v>0</v>
      </c>
    </row>
    <row r="7" spans="1:12" x14ac:dyDescent="0.2">
      <c r="A7" s="1">
        <f t="shared" si="3"/>
        <v>4</v>
      </c>
      <c r="B7" s="36"/>
      <c r="C7" s="1" t="s">
        <v>6</v>
      </c>
      <c r="D7" s="5"/>
      <c r="E7" s="5"/>
      <c r="F7" s="5"/>
      <c r="G7" s="5"/>
      <c r="H7" s="1">
        <v>5</v>
      </c>
      <c r="I7" s="4"/>
      <c r="J7" s="3">
        <f t="shared" si="0"/>
        <v>0</v>
      </c>
      <c r="K7" s="3">
        <f t="shared" si="1"/>
        <v>0</v>
      </c>
      <c r="L7" s="3">
        <f t="shared" si="2"/>
        <v>0</v>
      </c>
    </row>
    <row r="8" spans="1:12" x14ac:dyDescent="0.2">
      <c r="A8" s="1">
        <f t="shared" si="3"/>
        <v>5</v>
      </c>
      <c r="B8" s="36"/>
      <c r="C8" s="1" t="s">
        <v>7</v>
      </c>
      <c r="D8" s="5"/>
      <c r="E8" s="5"/>
      <c r="F8" s="5"/>
      <c r="G8" s="5"/>
      <c r="H8" s="1">
        <v>5</v>
      </c>
      <c r="I8" s="4"/>
      <c r="J8" s="3">
        <f t="shared" si="0"/>
        <v>0</v>
      </c>
      <c r="K8" s="3">
        <f t="shared" si="1"/>
        <v>0</v>
      </c>
      <c r="L8" s="3">
        <f t="shared" si="2"/>
        <v>0</v>
      </c>
    </row>
    <row r="9" spans="1:12" x14ac:dyDescent="0.2">
      <c r="A9" s="1">
        <f t="shared" si="3"/>
        <v>6</v>
      </c>
      <c r="B9" s="36" t="s">
        <v>60</v>
      </c>
      <c r="C9" s="1" t="s">
        <v>61</v>
      </c>
      <c r="D9" s="5"/>
      <c r="E9" s="5"/>
      <c r="F9" s="5"/>
      <c r="G9" s="5"/>
      <c r="H9" s="1">
        <v>3</v>
      </c>
      <c r="I9" s="4"/>
      <c r="J9" s="3">
        <f t="shared" si="0"/>
        <v>0</v>
      </c>
      <c r="K9" s="3">
        <f t="shared" si="1"/>
        <v>0</v>
      </c>
      <c r="L9" s="3">
        <f t="shared" si="2"/>
        <v>0</v>
      </c>
    </row>
    <row r="10" spans="1:12" x14ac:dyDescent="0.2">
      <c r="A10" s="1">
        <f t="shared" si="3"/>
        <v>7</v>
      </c>
      <c r="B10" s="36"/>
      <c r="C10" s="1" t="s">
        <v>62</v>
      </c>
      <c r="D10" s="5"/>
      <c r="E10" s="5"/>
      <c r="F10" s="5"/>
      <c r="G10" s="5"/>
      <c r="H10" s="1">
        <v>3</v>
      </c>
      <c r="I10" s="4"/>
      <c r="J10" s="3">
        <f t="shared" si="0"/>
        <v>0</v>
      </c>
      <c r="K10" s="3">
        <f t="shared" si="1"/>
        <v>0</v>
      </c>
      <c r="L10" s="3">
        <f t="shared" si="2"/>
        <v>0</v>
      </c>
    </row>
    <row r="11" spans="1:12" x14ac:dyDescent="0.2">
      <c r="A11" s="1">
        <f t="shared" si="3"/>
        <v>8</v>
      </c>
      <c r="B11" s="36"/>
      <c r="C11" s="1" t="s">
        <v>63</v>
      </c>
      <c r="D11" s="5"/>
      <c r="E11" s="5"/>
      <c r="F11" s="5"/>
      <c r="G11" s="5"/>
      <c r="H11" s="1">
        <v>3</v>
      </c>
      <c r="I11" s="4"/>
      <c r="J11" s="3">
        <f t="shared" si="0"/>
        <v>0</v>
      </c>
      <c r="K11" s="3">
        <f t="shared" si="1"/>
        <v>0</v>
      </c>
      <c r="L11" s="3">
        <f t="shared" si="2"/>
        <v>0</v>
      </c>
    </row>
    <row r="12" spans="1:12" ht="15" customHeight="1" x14ac:dyDescent="0.2">
      <c r="A12" s="1">
        <f t="shared" si="3"/>
        <v>9</v>
      </c>
      <c r="B12" s="36"/>
      <c r="C12" s="2" t="s">
        <v>64</v>
      </c>
      <c r="D12" s="5"/>
      <c r="E12" s="5"/>
      <c r="F12" s="5"/>
      <c r="G12" s="5"/>
      <c r="H12" s="1">
        <v>3</v>
      </c>
      <c r="I12" s="4"/>
      <c r="J12" s="3">
        <f t="shared" si="0"/>
        <v>0</v>
      </c>
      <c r="K12" s="3">
        <f t="shared" si="1"/>
        <v>0</v>
      </c>
      <c r="L12" s="3">
        <f t="shared" si="2"/>
        <v>0</v>
      </c>
    </row>
    <row r="13" spans="1:12" x14ac:dyDescent="0.2">
      <c r="A13" s="1">
        <f t="shared" si="3"/>
        <v>10</v>
      </c>
      <c r="B13" s="36" t="s">
        <v>8</v>
      </c>
      <c r="C13" s="1" t="s">
        <v>4</v>
      </c>
      <c r="D13" s="5"/>
      <c r="E13" s="5"/>
      <c r="F13" s="5"/>
      <c r="G13" s="5"/>
      <c r="H13" s="1">
        <v>7</v>
      </c>
      <c r="I13" s="4"/>
      <c r="J13" s="3">
        <f t="shared" si="0"/>
        <v>0</v>
      </c>
      <c r="K13" s="3">
        <f t="shared" si="1"/>
        <v>0</v>
      </c>
      <c r="L13" s="3">
        <f t="shared" si="2"/>
        <v>0</v>
      </c>
    </row>
    <row r="14" spans="1:12" x14ac:dyDescent="0.2">
      <c r="A14" s="1">
        <f t="shared" si="3"/>
        <v>11</v>
      </c>
      <c r="B14" s="36"/>
      <c r="C14" s="1" t="s">
        <v>9</v>
      </c>
      <c r="D14" s="5"/>
      <c r="E14" s="5"/>
      <c r="F14" s="5"/>
      <c r="G14" s="5"/>
      <c r="H14" s="1">
        <v>4</v>
      </c>
      <c r="I14" s="4"/>
      <c r="J14" s="3">
        <f t="shared" si="0"/>
        <v>0</v>
      </c>
      <c r="K14" s="3">
        <f t="shared" si="1"/>
        <v>0</v>
      </c>
      <c r="L14" s="3">
        <f t="shared" si="2"/>
        <v>0</v>
      </c>
    </row>
    <row r="15" spans="1:12" x14ac:dyDescent="0.2">
      <c r="A15" s="1">
        <f t="shared" si="3"/>
        <v>12</v>
      </c>
      <c r="B15" s="36"/>
      <c r="C15" s="1" t="s">
        <v>10</v>
      </c>
      <c r="D15" s="5"/>
      <c r="E15" s="5"/>
      <c r="F15" s="5"/>
      <c r="G15" s="5"/>
      <c r="H15" s="1">
        <v>4</v>
      </c>
      <c r="I15" s="4"/>
      <c r="J15" s="3">
        <f t="shared" si="0"/>
        <v>0</v>
      </c>
      <c r="K15" s="3">
        <f t="shared" si="1"/>
        <v>0</v>
      </c>
      <c r="L15" s="3">
        <f t="shared" si="2"/>
        <v>0</v>
      </c>
    </row>
    <row r="16" spans="1:12" x14ac:dyDescent="0.2">
      <c r="A16" s="1">
        <f t="shared" si="3"/>
        <v>13</v>
      </c>
      <c r="B16" s="36"/>
      <c r="C16" s="1" t="s">
        <v>11</v>
      </c>
      <c r="D16" s="5"/>
      <c r="E16" s="5"/>
      <c r="F16" s="5"/>
      <c r="G16" s="5"/>
      <c r="H16" s="1">
        <v>4</v>
      </c>
      <c r="I16" s="4"/>
      <c r="J16" s="3">
        <f t="shared" si="0"/>
        <v>0</v>
      </c>
      <c r="K16" s="3">
        <f t="shared" si="1"/>
        <v>0</v>
      </c>
      <c r="L16" s="3">
        <f t="shared" si="2"/>
        <v>0</v>
      </c>
    </row>
    <row r="17" spans="1:12" x14ac:dyDescent="0.2">
      <c r="A17" s="1">
        <f t="shared" si="3"/>
        <v>14</v>
      </c>
      <c r="B17" s="41" t="s">
        <v>81</v>
      </c>
      <c r="C17" s="12" t="s">
        <v>82</v>
      </c>
      <c r="D17" s="5"/>
      <c r="E17" s="5"/>
      <c r="F17" s="5"/>
      <c r="G17" s="5"/>
      <c r="H17" s="1">
        <v>1</v>
      </c>
      <c r="I17" s="4"/>
      <c r="J17" s="3">
        <f t="shared" si="0"/>
        <v>0</v>
      </c>
      <c r="K17" s="3">
        <f t="shared" si="1"/>
        <v>0</v>
      </c>
      <c r="L17" s="3">
        <f t="shared" si="2"/>
        <v>0</v>
      </c>
    </row>
    <row r="18" spans="1:12" x14ac:dyDescent="0.2">
      <c r="A18" s="1">
        <f t="shared" si="3"/>
        <v>15</v>
      </c>
      <c r="B18" s="41"/>
      <c r="C18" s="12" t="s">
        <v>83</v>
      </c>
      <c r="D18" s="5"/>
      <c r="E18" s="5"/>
      <c r="F18" s="5"/>
      <c r="G18" s="5"/>
      <c r="H18" s="1">
        <v>1</v>
      </c>
      <c r="I18" s="4"/>
      <c r="J18" s="3">
        <f t="shared" si="0"/>
        <v>0</v>
      </c>
      <c r="K18" s="3">
        <f t="shared" si="1"/>
        <v>0</v>
      </c>
      <c r="L18" s="3">
        <f t="shared" si="2"/>
        <v>0</v>
      </c>
    </row>
    <row r="19" spans="1:12" x14ac:dyDescent="0.2">
      <c r="A19" s="1">
        <f t="shared" si="3"/>
        <v>16</v>
      </c>
      <c r="B19" s="35" t="s">
        <v>138</v>
      </c>
      <c r="C19" s="1" t="s">
        <v>139</v>
      </c>
      <c r="D19" s="5"/>
      <c r="E19" s="5"/>
      <c r="F19" s="5"/>
      <c r="G19" s="5"/>
      <c r="H19" s="1">
        <v>2</v>
      </c>
      <c r="I19" s="4"/>
      <c r="J19" s="3">
        <f t="shared" si="0"/>
        <v>0</v>
      </c>
      <c r="K19" s="3">
        <f t="shared" si="1"/>
        <v>0</v>
      </c>
      <c r="L19" s="3">
        <f t="shared" si="2"/>
        <v>0</v>
      </c>
    </row>
    <row r="20" spans="1:12" x14ac:dyDescent="0.2">
      <c r="A20" s="1">
        <f t="shared" si="3"/>
        <v>17</v>
      </c>
      <c r="B20" s="35"/>
      <c r="C20" s="1" t="s">
        <v>140</v>
      </c>
      <c r="D20" s="5"/>
      <c r="E20" s="5"/>
      <c r="F20" s="5"/>
      <c r="G20" s="5"/>
      <c r="H20" s="1">
        <v>2</v>
      </c>
      <c r="I20" s="4"/>
      <c r="J20" s="3">
        <f t="shared" si="0"/>
        <v>0</v>
      </c>
      <c r="K20" s="3">
        <f t="shared" si="1"/>
        <v>0</v>
      </c>
      <c r="L20" s="3">
        <f t="shared" si="2"/>
        <v>0</v>
      </c>
    </row>
    <row r="21" spans="1:12" x14ac:dyDescent="0.2">
      <c r="A21" s="1">
        <f t="shared" si="3"/>
        <v>18</v>
      </c>
      <c r="B21" s="35"/>
      <c r="C21" s="1" t="s">
        <v>141</v>
      </c>
      <c r="D21" s="5"/>
      <c r="E21" s="5"/>
      <c r="F21" s="5"/>
      <c r="G21" s="5"/>
      <c r="H21" s="1">
        <v>2</v>
      </c>
      <c r="I21" s="4"/>
      <c r="J21" s="3">
        <f t="shared" si="0"/>
        <v>0</v>
      </c>
      <c r="K21" s="3">
        <f t="shared" si="1"/>
        <v>0</v>
      </c>
      <c r="L21" s="3">
        <f t="shared" si="2"/>
        <v>0</v>
      </c>
    </row>
    <row r="22" spans="1:12" x14ac:dyDescent="0.2">
      <c r="A22" s="1">
        <f t="shared" si="3"/>
        <v>19</v>
      </c>
      <c r="B22" s="35"/>
      <c r="C22" s="1" t="s">
        <v>142</v>
      </c>
      <c r="D22" s="5"/>
      <c r="E22" s="5"/>
      <c r="F22" s="5"/>
      <c r="G22" s="5"/>
      <c r="H22" s="1">
        <v>2</v>
      </c>
      <c r="I22" s="4"/>
      <c r="J22" s="3">
        <f t="shared" si="0"/>
        <v>0</v>
      </c>
      <c r="K22" s="3">
        <f t="shared" si="1"/>
        <v>0</v>
      </c>
      <c r="L22" s="3">
        <f t="shared" si="2"/>
        <v>0</v>
      </c>
    </row>
    <row r="23" spans="1:12" x14ac:dyDescent="0.2">
      <c r="A23" s="1">
        <f t="shared" si="3"/>
        <v>20</v>
      </c>
      <c r="B23" s="35"/>
      <c r="C23" s="1" t="s">
        <v>144</v>
      </c>
      <c r="D23" s="5"/>
      <c r="E23" s="5"/>
      <c r="F23" s="5"/>
      <c r="G23" s="5"/>
      <c r="H23" s="1">
        <v>2</v>
      </c>
      <c r="I23" s="4"/>
      <c r="J23" s="3">
        <f t="shared" si="0"/>
        <v>0</v>
      </c>
      <c r="K23" s="3">
        <f t="shared" si="1"/>
        <v>0</v>
      </c>
      <c r="L23" s="3">
        <f t="shared" si="2"/>
        <v>0</v>
      </c>
    </row>
    <row r="24" spans="1:12" x14ac:dyDescent="0.2">
      <c r="A24" s="1">
        <f t="shared" si="3"/>
        <v>21</v>
      </c>
      <c r="B24" s="35"/>
      <c r="C24" s="1" t="s">
        <v>143</v>
      </c>
      <c r="D24" s="5"/>
      <c r="E24" s="5"/>
      <c r="F24" s="5"/>
      <c r="G24" s="5"/>
      <c r="H24" s="1">
        <v>2</v>
      </c>
      <c r="I24" s="4"/>
      <c r="J24" s="3">
        <f t="shared" si="0"/>
        <v>0</v>
      </c>
      <c r="K24" s="3">
        <f t="shared" si="1"/>
        <v>0</v>
      </c>
      <c r="L24" s="3">
        <f t="shared" si="2"/>
        <v>0</v>
      </c>
    </row>
    <row r="25" spans="1:12" x14ac:dyDescent="0.2">
      <c r="A25" s="1">
        <f t="shared" si="3"/>
        <v>22</v>
      </c>
      <c r="B25" s="41" t="s">
        <v>84</v>
      </c>
      <c r="C25" s="12" t="s">
        <v>85</v>
      </c>
      <c r="D25" s="5"/>
      <c r="E25" s="5"/>
      <c r="F25" s="5"/>
      <c r="G25" s="5"/>
      <c r="H25" s="1">
        <v>3</v>
      </c>
      <c r="I25" s="4"/>
      <c r="J25" s="3">
        <f t="shared" si="0"/>
        <v>0</v>
      </c>
      <c r="K25" s="3">
        <f t="shared" si="1"/>
        <v>0</v>
      </c>
      <c r="L25" s="3">
        <f t="shared" si="2"/>
        <v>0</v>
      </c>
    </row>
    <row r="26" spans="1:12" x14ac:dyDescent="0.2">
      <c r="A26" s="1">
        <f t="shared" si="3"/>
        <v>23</v>
      </c>
      <c r="B26" s="41"/>
      <c r="C26" s="12" t="s">
        <v>196</v>
      </c>
      <c r="D26" s="5"/>
      <c r="E26" s="5"/>
      <c r="F26" s="5"/>
      <c r="G26" s="5"/>
      <c r="H26" s="1">
        <v>1</v>
      </c>
      <c r="I26" s="4"/>
      <c r="J26" s="3">
        <f t="shared" ref="J26" si="4">H26*I26</f>
        <v>0</v>
      </c>
      <c r="K26" s="3">
        <f t="shared" ref="K26" si="5">J26*0.23</f>
        <v>0</v>
      </c>
      <c r="L26" s="3">
        <f t="shared" ref="L26" si="6">J26+K26</f>
        <v>0</v>
      </c>
    </row>
    <row r="27" spans="1:12" x14ac:dyDescent="0.2">
      <c r="A27" s="1">
        <f t="shared" si="3"/>
        <v>24</v>
      </c>
      <c r="B27" s="41"/>
      <c r="C27" s="12" t="s">
        <v>86</v>
      </c>
      <c r="D27" s="5"/>
      <c r="E27" s="5"/>
      <c r="F27" s="5"/>
      <c r="G27" s="5"/>
      <c r="H27" s="1">
        <v>1</v>
      </c>
      <c r="I27" s="4"/>
      <c r="J27" s="3">
        <f t="shared" si="0"/>
        <v>0</v>
      </c>
      <c r="K27" s="3">
        <f t="shared" si="1"/>
        <v>0</v>
      </c>
      <c r="L27" s="3">
        <f t="shared" si="2"/>
        <v>0</v>
      </c>
    </row>
    <row r="28" spans="1:12" x14ac:dyDescent="0.2">
      <c r="A28" s="1">
        <f t="shared" si="3"/>
        <v>25</v>
      </c>
      <c r="B28" s="41"/>
      <c r="C28" s="12" t="s">
        <v>87</v>
      </c>
      <c r="D28" s="5"/>
      <c r="E28" s="5"/>
      <c r="F28" s="5"/>
      <c r="G28" s="5"/>
      <c r="H28" s="1">
        <v>1</v>
      </c>
      <c r="I28" s="4"/>
      <c r="J28" s="3">
        <f t="shared" si="0"/>
        <v>0</v>
      </c>
      <c r="K28" s="3">
        <f t="shared" si="1"/>
        <v>0</v>
      </c>
      <c r="L28" s="3">
        <f t="shared" si="2"/>
        <v>0</v>
      </c>
    </row>
    <row r="29" spans="1:12" x14ac:dyDescent="0.2">
      <c r="A29" s="1">
        <f t="shared" si="3"/>
        <v>26</v>
      </c>
      <c r="B29" s="41"/>
      <c r="C29" s="12" t="s">
        <v>88</v>
      </c>
      <c r="D29" s="5"/>
      <c r="E29" s="5"/>
      <c r="F29" s="5"/>
      <c r="G29" s="5"/>
      <c r="H29" s="1">
        <v>1</v>
      </c>
      <c r="I29" s="4"/>
      <c r="J29" s="3">
        <f t="shared" si="0"/>
        <v>0</v>
      </c>
      <c r="K29" s="3">
        <f t="shared" si="1"/>
        <v>0</v>
      </c>
      <c r="L29" s="3">
        <f t="shared" si="2"/>
        <v>0</v>
      </c>
    </row>
    <row r="30" spans="1:12" x14ac:dyDescent="0.2">
      <c r="A30" s="1">
        <f t="shared" si="3"/>
        <v>27</v>
      </c>
      <c r="B30" s="10" t="s">
        <v>12</v>
      </c>
      <c r="C30" s="1" t="s">
        <v>13</v>
      </c>
      <c r="D30" s="5"/>
      <c r="E30" s="5"/>
      <c r="F30" s="5"/>
      <c r="G30" s="5"/>
      <c r="H30" s="1">
        <v>2</v>
      </c>
      <c r="I30" s="4"/>
      <c r="J30" s="3">
        <f t="shared" si="0"/>
        <v>0</v>
      </c>
      <c r="K30" s="3">
        <f t="shared" si="1"/>
        <v>0</v>
      </c>
      <c r="L30" s="3">
        <f t="shared" si="2"/>
        <v>0</v>
      </c>
    </row>
    <row r="31" spans="1:12" x14ac:dyDescent="0.2">
      <c r="A31" s="1">
        <f t="shared" si="3"/>
        <v>28</v>
      </c>
      <c r="B31" s="44" t="s">
        <v>145</v>
      </c>
      <c r="C31" s="1" t="s">
        <v>146</v>
      </c>
      <c r="D31" s="5"/>
      <c r="E31" s="5"/>
      <c r="F31" s="5"/>
      <c r="G31" s="5"/>
      <c r="H31" s="1">
        <v>4</v>
      </c>
      <c r="I31" s="4"/>
      <c r="J31" s="3">
        <f t="shared" ref="J31:J35" si="7">H31*I31</f>
        <v>0</v>
      </c>
      <c r="K31" s="3">
        <f t="shared" ref="K31:K35" si="8">J31*0.23</f>
        <v>0</v>
      </c>
      <c r="L31" s="3">
        <f t="shared" ref="L31:L35" si="9">J31+K31</f>
        <v>0</v>
      </c>
    </row>
    <row r="32" spans="1:12" x14ac:dyDescent="0.2">
      <c r="A32" s="1">
        <f t="shared" si="3"/>
        <v>29</v>
      </c>
      <c r="B32" s="44"/>
      <c r="C32" s="1" t="s">
        <v>147</v>
      </c>
      <c r="D32" s="5"/>
      <c r="E32" s="5"/>
      <c r="F32" s="5"/>
      <c r="G32" s="5"/>
      <c r="H32" s="1">
        <v>4</v>
      </c>
      <c r="I32" s="4"/>
      <c r="J32" s="3">
        <f t="shared" si="7"/>
        <v>0</v>
      </c>
      <c r="K32" s="3">
        <f t="shared" si="8"/>
        <v>0</v>
      </c>
      <c r="L32" s="3">
        <f t="shared" si="9"/>
        <v>0</v>
      </c>
    </row>
    <row r="33" spans="1:12" x14ac:dyDescent="0.2">
      <c r="A33" s="1">
        <f t="shared" si="3"/>
        <v>30</v>
      </c>
      <c r="B33" s="44"/>
      <c r="C33" s="1" t="s">
        <v>148</v>
      </c>
      <c r="D33" s="5"/>
      <c r="E33" s="5"/>
      <c r="F33" s="5"/>
      <c r="G33" s="5"/>
      <c r="H33" s="1">
        <v>4</v>
      </c>
      <c r="I33" s="4"/>
      <c r="J33" s="3">
        <f t="shared" si="7"/>
        <v>0</v>
      </c>
      <c r="K33" s="3">
        <f t="shared" si="8"/>
        <v>0</v>
      </c>
      <c r="L33" s="3">
        <f t="shared" si="9"/>
        <v>0</v>
      </c>
    </row>
    <row r="34" spans="1:12" x14ac:dyDescent="0.2">
      <c r="A34" s="1">
        <f t="shared" si="3"/>
        <v>31</v>
      </c>
      <c r="B34" s="44"/>
      <c r="C34" s="1" t="s">
        <v>149</v>
      </c>
      <c r="D34" s="5"/>
      <c r="E34" s="5"/>
      <c r="F34" s="5"/>
      <c r="G34" s="5"/>
      <c r="H34" s="1">
        <v>4</v>
      </c>
      <c r="I34" s="4"/>
      <c r="J34" s="3">
        <f t="shared" si="7"/>
        <v>0</v>
      </c>
      <c r="K34" s="3">
        <f t="shared" si="8"/>
        <v>0</v>
      </c>
      <c r="L34" s="3">
        <f t="shared" si="9"/>
        <v>0</v>
      </c>
    </row>
    <row r="35" spans="1:12" x14ac:dyDescent="0.2">
      <c r="A35" s="1">
        <f t="shared" si="3"/>
        <v>32</v>
      </c>
      <c r="B35" s="44"/>
      <c r="C35" s="1" t="s">
        <v>150</v>
      </c>
      <c r="D35" s="5"/>
      <c r="E35" s="5"/>
      <c r="F35" s="5"/>
      <c r="G35" s="5"/>
      <c r="H35" s="1">
        <v>2</v>
      </c>
      <c r="I35" s="4"/>
      <c r="J35" s="3">
        <f t="shared" si="7"/>
        <v>0</v>
      </c>
      <c r="K35" s="3">
        <f t="shared" si="8"/>
        <v>0</v>
      </c>
      <c r="L35" s="3">
        <f t="shared" si="9"/>
        <v>0</v>
      </c>
    </row>
    <row r="36" spans="1:12" x14ac:dyDescent="0.2">
      <c r="A36" s="1">
        <f t="shared" si="3"/>
        <v>33</v>
      </c>
      <c r="B36" s="36" t="s">
        <v>14</v>
      </c>
      <c r="C36" s="12">
        <v>29951072</v>
      </c>
      <c r="D36" s="5"/>
      <c r="E36" s="5"/>
      <c r="F36" s="5"/>
      <c r="G36" s="5"/>
      <c r="H36" s="1">
        <v>1</v>
      </c>
      <c r="I36" s="4"/>
      <c r="J36" s="3">
        <f t="shared" ref="J36:J44" si="10">H36*I36</f>
        <v>0</v>
      </c>
      <c r="K36" s="3">
        <f t="shared" ref="K36:K44" si="11">J36*0.23</f>
        <v>0</v>
      </c>
      <c r="L36" s="3">
        <f t="shared" ref="L36:L44" si="12">J36+K36</f>
        <v>0</v>
      </c>
    </row>
    <row r="37" spans="1:12" x14ac:dyDescent="0.2">
      <c r="A37" s="1">
        <f t="shared" si="3"/>
        <v>34</v>
      </c>
      <c r="B37" s="36"/>
      <c r="C37" s="12">
        <v>29951073</v>
      </c>
      <c r="D37" s="5"/>
      <c r="E37" s="5"/>
      <c r="F37" s="5"/>
      <c r="G37" s="5"/>
      <c r="H37" s="1">
        <v>1</v>
      </c>
      <c r="I37" s="4"/>
      <c r="J37" s="3">
        <f t="shared" si="10"/>
        <v>0</v>
      </c>
      <c r="K37" s="3">
        <f t="shared" si="11"/>
        <v>0</v>
      </c>
      <c r="L37" s="3">
        <f t="shared" si="12"/>
        <v>0</v>
      </c>
    </row>
    <row r="38" spans="1:12" x14ac:dyDescent="0.2">
      <c r="A38" s="1">
        <f t="shared" si="3"/>
        <v>35</v>
      </c>
      <c r="B38" s="36"/>
      <c r="C38" s="12">
        <v>29951074</v>
      </c>
      <c r="D38" s="5"/>
      <c r="E38" s="5"/>
      <c r="F38" s="5"/>
      <c r="G38" s="5"/>
      <c r="H38" s="1">
        <v>1</v>
      </c>
      <c r="I38" s="4"/>
      <c r="J38" s="3">
        <f t="shared" si="10"/>
        <v>0</v>
      </c>
      <c r="K38" s="3">
        <f t="shared" si="11"/>
        <v>0</v>
      </c>
      <c r="L38" s="3">
        <f t="shared" si="12"/>
        <v>0</v>
      </c>
    </row>
    <row r="39" spans="1:12" x14ac:dyDescent="0.2">
      <c r="A39" s="1">
        <f t="shared" si="3"/>
        <v>36</v>
      </c>
      <c r="B39" s="36"/>
      <c r="C39" s="12">
        <v>29951075</v>
      </c>
      <c r="D39" s="5"/>
      <c r="E39" s="5"/>
      <c r="F39" s="5"/>
      <c r="G39" s="5"/>
      <c r="H39" s="1">
        <v>1</v>
      </c>
      <c r="I39" s="4"/>
      <c r="J39" s="3">
        <f t="shared" si="10"/>
        <v>0</v>
      </c>
      <c r="K39" s="3">
        <f t="shared" si="11"/>
        <v>0</v>
      </c>
      <c r="L39" s="3">
        <f t="shared" si="12"/>
        <v>0</v>
      </c>
    </row>
    <row r="40" spans="1:12" x14ac:dyDescent="0.2">
      <c r="A40" s="1">
        <f t="shared" si="3"/>
        <v>37</v>
      </c>
      <c r="B40" s="36"/>
      <c r="C40" s="12">
        <v>29951077</v>
      </c>
      <c r="D40" s="5"/>
      <c r="E40" s="5"/>
      <c r="F40" s="5"/>
      <c r="G40" s="5"/>
      <c r="H40" s="1">
        <v>1</v>
      </c>
      <c r="I40" s="4"/>
      <c r="J40" s="3">
        <f t="shared" si="10"/>
        <v>0</v>
      </c>
      <c r="K40" s="3">
        <f t="shared" si="11"/>
        <v>0</v>
      </c>
      <c r="L40" s="3">
        <f t="shared" si="12"/>
        <v>0</v>
      </c>
    </row>
    <row r="41" spans="1:12" x14ac:dyDescent="0.2">
      <c r="A41" s="1">
        <f t="shared" si="3"/>
        <v>38</v>
      </c>
      <c r="B41" s="36"/>
      <c r="C41" s="12">
        <v>29951076</v>
      </c>
      <c r="D41" s="5"/>
      <c r="E41" s="5"/>
      <c r="F41" s="5"/>
      <c r="G41" s="5"/>
      <c r="H41" s="1">
        <v>1</v>
      </c>
      <c r="I41" s="4"/>
      <c r="J41" s="3">
        <f t="shared" si="10"/>
        <v>0</v>
      </c>
      <c r="K41" s="3">
        <f t="shared" si="11"/>
        <v>0</v>
      </c>
      <c r="L41" s="3">
        <f t="shared" si="12"/>
        <v>0</v>
      </c>
    </row>
    <row r="42" spans="1:12" x14ac:dyDescent="0.2">
      <c r="A42" s="1">
        <f t="shared" si="3"/>
        <v>39</v>
      </c>
      <c r="B42" s="36"/>
      <c r="C42" s="12">
        <v>29951078</v>
      </c>
      <c r="D42" s="5"/>
      <c r="E42" s="5"/>
      <c r="F42" s="5"/>
      <c r="G42" s="5"/>
      <c r="H42" s="1">
        <v>1</v>
      </c>
      <c r="I42" s="4"/>
      <c r="J42" s="3">
        <f t="shared" si="10"/>
        <v>0</v>
      </c>
      <c r="K42" s="3">
        <f t="shared" si="11"/>
        <v>0</v>
      </c>
      <c r="L42" s="3">
        <f t="shared" si="12"/>
        <v>0</v>
      </c>
    </row>
    <row r="43" spans="1:12" x14ac:dyDescent="0.2">
      <c r="A43" s="1">
        <f t="shared" si="3"/>
        <v>40</v>
      </c>
      <c r="B43" s="36"/>
      <c r="C43" s="12">
        <v>29951071</v>
      </c>
      <c r="D43" s="5"/>
      <c r="E43" s="5"/>
      <c r="F43" s="5"/>
      <c r="G43" s="5"/>
      <c r="H43" s="1">
        <v>1</v>
      </c>
      <c r="I43" s="4"/>
      <c r="J43" s="3">
        <f t="shared" si="10"/>
        <v>0</v>
      </c>
      <c r="K43" s="3">
        <f t="shared" si="11"/>
        <v>0</v>
      </c>
      <c r="L43" s="3">
        <f t="shared" si="12"/>
        <v>0</v>
      </c>
    </row>
    <row r="44" spans="1:12" x14ac:dyDescent="0.2">
      <c r="A44" s="1">
        <f t="shared" si="3"/>
        <v>41</v>
      </c>
      <c r="B44" s="36"/>
      <c r="C44" s="12">
        <v>29951070</v>
      </c>
      <c r="D44" s="5"/>
      <c r="E44" s="5"/>
      <c r="F44" s="5"/>
      <c r="G44" s="5"/>
      <c r="H44" s="1">
        <v>1</v>
      </c>
      <c r="I44" s="4"/>
      <c r="J44" s="3">
        <f t="shared" si="10"/>
        <v>0</v>
      </c>
      <c r="K44" s="3">
        <f t="shared" si="11"/>
        <v>0</v>
      </c>
      <c r="L44" s="3">
        <f t="shared" si="12"/>
        <v>0</v>
      </c>
    </row>
    <row r="45" spans="1:12" x14ac:dyDescent="0.2">
      <c r="A45" s="1">
        <f t="shared" si="3"/>
        <v>42</v>
      </c>
      <c r="B45" s="44" t="s">
        <v>89</v>
      </c>
      <c r="C45" s="12" t="s">
        <v>90</v>
      </c>
      <c r="D45" s="5"/>
      <c r="E45" s="5"/>
      <c r="F45" s="5"/>
      <c r="G45" s="5"/>
      <c r="H45" s="1">
        <v>1</v>
      </c>
      <c r="I45" s="4"/>
      <c r="J45" s="3">
        <f t="shared" si="0"/>
        <v>0</v>
      </c>
      <c r="K45" s="3">
        <f t="shared" si="1"/>
        <v>0</v>
      </c>
      <c r="L45" s="3">
        <f t="shared" si="2"/>
        <v>0</v>
      </c>
    </row>
    <row r="46" spans="1:12" x14ac:dyDescent="0.2">
      <c r="A46" s="1">
        <f t="shared" si="3"/>
        <v>43</v>
      </c>
      <c r="B46" s="44"/>
      <c r="C46" s="12" t="s">
        <v>91</v>
      </c>
      <c r="D46" s="5"/>
      <c r="E46" s="5"/>
      <c r="F46" s="5"/>
      <c r="G46" s="5"/>
      <c r="H46" s="1">
        <v>1</v>
      </c>
      <c r="I46" s="4"/>
      <c r="J46" s="3">
        <f t="shared" si="0"/>
        <v>0</v>
      </c>
      <c r="K46" s="3">
        <f t="shared" si="1"/>
        <v>0</v>
      </c>
      <c r="L46" s="3">
        <f t="shared" si="2"/>
        <v>0</v>
      </c>
    </row>
    <row r="47" spans="1:12" x14ac:dyDescent="0.2">
      <c r="A47" s="1">
        <f t="shared" si="3"/>
        <v>44</v>
      </c>
      <c r="B47" s="44"/>
      <c r="C47" s="12" t="s">
        <v>92</v>
      </c>
      <c r="D47" s="5"/>
      <c r="E47" s="5"/>
      <c r="F47" s="5"/>
      <c r="G47" s="5"/>
      <c r="H47" s="1">
        <v>1</v>
      </c>
      <c r="I47" s="4"/>
      <c r="J47" s="3">
        <f t="shared" si="0"/>
        <v>0</v>
      </c>
      <c r="K47" s="3">
        <f t="shared" si="1"/>
        <v>0</v>
      </c>
      <c r="L47" s="3">
        <f t="shared" si="2"/>
        <v>0</v>
      </c>
    </row>
    <row r="48" spans="1:12" x14ac:dyDescent="0.2">
      <c r="A48" s="1">
        <f t="shared" si="3"/>
        <v>45</v>
      </c>
      <c r="B48" s="44"/>
      <c r="C48" s="12" t="s">
        <v>93</v>
      </c>
      <c r="D48" s="5"/>
      <c r="E48" s="5"/>
      <c r="F48" s="5"/>
      <c r="G48" s="5"/>
      <c r="H48" s="1">
        <v>1</v>
      </c>
      <c r="I48" s="4"/>
      <c r="J48" s="3">
        <f t="shared" si="0"/>
        <v>0</v>
      </c>
      <c r="K48" s="3">
        <f t="shared" si="1"/>
        <v>0</v>
      </c>
      <c r="L48" s="3">
        <f t="shared" si="2"/>
        <v>0</v>
      </c>
    </row>
    <row r="49" spans="1:12" ht="25.5" x14ac:dyDescent="0.2">
      <c r="A49" s="1">
        <f t="shared" si="3"/>
        <v>46</v>
      </c>
      <c r="B49" s="10" t="s">
        <v>15</v>
      </c>
      <c r="C49" s="1" t="s">
        <v>16</v>
      </c>
      <c r="D49" s="5"/>
      <c r="E49" s="5"/>
      <c r="F49" s="5"/>
      <c r="G49" s="5"/>
      <c r="H49" s="1">
        <v>27</v>
      </c>
      <c r="I49" s="4"/>
      <c r="J49" s="3">
        <f t="shared" si="0"/>
        <v>0</v>
      </c>
      <c r="K49" s="3">
        <f t="shared" si="1"/>
        <v>0</v>
      </c>
      <c r="L49" s="3">
        <f t="shared" si="2"/>
        <v>0</v>
      </c>
    </row>
    <row r="50" spans="1:12" x14ac:dyDescent="0.2">
      <c r="A50" s="1">
        <f t="shared" si="3"/>
        <v>47</v>
      </c>
      <c r="B50" s="10" t="s">
        <v>17</v>
      </c>
      <c r="C50" s="1" t="s">
        <v>18</v>
      </c>
      <c r="D50" s="5"/>
      <c r="E50" s="5"/>
      <c r="F50" s="5"/>
      <c r="G50" s="5"/>
      <c r="H50" s="1">
        <v>6</v>
      </c>
      <c r="I50" s="4"/>
      <c r="J50" s="3">
        <f t="shared" si="0"/>
        <v>0</v>
      </c>
      <c r="K50" s="3">
        <f t="shared" si="1"/>
        <v>0</v>
      </c>
      <c r="L50" s="3">
        <f t="shared" si="2"/>
        <v>0</v>
      </c>
    </row>
    <row r="51" spans="1:12" x14ac:dyDescent="0.2">
      <c r="A51" s="1">
        <f t="shared" si="3"/>
        <v>48</v>
      </c>
      <c r="B51" s="15" t="s">
        <v>94</v>
      </c>
      <c r="C51" s="12" t="s">
        <v>95</v>
      </c>
      <c r="D51" s="5"/>
      <c r="E51" s="5"/>
      <c r="F51" s="5"/>
      <c r="G51" s="5"/>
      <c r="H51" s="1">
        <v>7</v>
      </c>
      <c r="I51" s="4"/>
      <c r="J51" s="3">
        <f t="shared" si="0"/>
        <v>0</v>
      </c>
      <c r="K51" s="3">
        <f t="shared" si="1"/>
        <v>0</v>
      </c>
      <c r="L51" s="3">
        <f t="shared" si="2"/>
        <v>0</v>
      </c>
    </row>
    <row r="52" spans="1:12" x14ac:dyDescent="0.2">
      <c r="A52" s="1">
        <f t="shared" si="3"/>
        <v>49</v>
      </c>
      <c r="B52" s="10" t="s">
        <v>19</v>
      </c>
      <c r="C52" s="1" t="s">
        <v>20</v>
      </c>
      <c r="D52" s="5"/>
      <c r="E52" s="5"/>
      <c r="F52" s="5"/>
      <c r="G52" s="5"/>
      <c r="H52" s="1">
        <v>7</v>
      </c>
      <c r="I52" s="4"/>
      <c r="J52" s="3">
        <f t="shared" si="0"/>
        <v>0</v>
      </c>
      <c r="K52" s="3">
        <f t="shared" si="1"/>
        <v>0</v>
      </c>
      <c r="L52" s="3">
        <f t="shared" si="2"/>
        <v>0</v>
      </c>
    </row>
    <row r="53" spans="1:12" ht="25.5" x14ac:dyDescent="0.2">
      <c r="A53" s="1">
        <f t="shared" si="3"/>
        <v>50</v>
      </c>
      <c r="B53" s="10" t="s">
        <v>21</v>
      </c>
      <c r="C53" s="1" t="s">
        <v>22</v>
      </c>
      <c r="D53" s="5"/>
      <c r="E53" s="5"/>
      <c r="F53" s="5"/>
      <c r="G53" s="5"/>
      <c r="H53" s="1">
        <v>21</v>
      </c>
      <c r="I53" s="4"/>
      <c r="J53" s="3">
        <f t="shared" si="0"/>
        <v>0</v>
      </c>
      <c r="K53" s="3">
        <f t="shared" si="1"/>
        <v>0</v>
      </c>
      <c r="L53" s="3">
        <f t="shared" si="2"/>
        <v>0</v>
      </c>
    </row>
    <row r="54" spans="1:12" x14ac:dyDescent="0.2">
      <c r="A54" s="1">
        <f t="shared" si="3"/>
        <v>51</v>
      </c>
      <c r="B54" s="10" t="s">
        <v>23</v>
      </c>
      <c r="C54" s="1" t="s">
        <v>24</v>
      </c>
      <c r="D54" s="5"/>
      <c r="E54" s="5"/>
      <c r="F54" s="5"/>
      <c r="G54" s="5"/>
      <c r="H54" s="1">
        <v>15</v>
      </c>
      <c r="I54" s="4"/>
      <c r="J54" s="3">
        <f t="shared" si="0"/>
        <v>0</v>
      </c>
      <c r="K54" s="3">
        <f t="shared" si="1"/>
        <v>0</v>
      </c>
      <c r="L54" s="3">
        <f t="shared" si="2"/>
        <v>0</v>
      </c>
    </row>
    <row r="55" spans="1:12" x14ac:dyDescent="0.2">
      <c r="A55" s="1">
        <f t="shared" si="3"/>
        <v>52</v>
      </c>
      <c r="B55" s="10" t="s">
        <v>25</v>
      </c>
      <c r="C55" s="1" t="s">
        <v>26</v>
      </c>
      <c r="D55" s="5"/>
      <c r="E55" s="5"/>
      <c r="F55" s="5"/>
      <c r="G55" s="5"/>
      <c r="H55" s="1">
        <v>17</v>
      </c>
      <c r="I55" s="4"/>
      <c r="J55" s="3">
        <f t="shared" ref="J55:J140" si="13">H55*I55</f>
        <v>0</v>
      </c>
      <c r="K55" s="3">
        <f t="shared" ref="K55:K140" si="14">J55*0.23</f>
        <v>0</v>
      </c>
      <c r="L55" s="3">
        <f t="shared" ref="L55:L140" si="15">J55+K55</f>
        <v>0</v>
      </c>
    </row>
    <row r="56" spans="1:12" x14ac:dyDescent="0.2">
      <c r="A56" s="1">
        <f t="shared" si="3"/>
        <v>53</v>
      </c>
      <c r="B56" s="10" t="s">
        <v>27</v>
      </c>
      <c r="C56" s="1" t="s">
        <v>28</v>
      </c>
      <c r="D56" s="5"/>
      <c r="E56" s="5"/>
      <c r="F56" s="5"/>
      <c r="G56" s="5"/>
      <c r="H56" s="1">
        <v>18</v>
      </c>
      <c r="I56" s="4"/>
      <c r="J56" s="3">
        <f t="shared" si="13"/>
        <v>0</v>
      </c>
      <c r="K56" s="3">
        <f t="shared" si="14"/>
        <v>0</v>
      </c>
      <c r="L56" s="3">
        <f t="shared" si="15"/>
        <v>0</v>
      </c>
    </row>
    <row r="57" spans="1:12" x14ac:dyDescent="0.2">
      <c r="A57" s="1">
        <f t="shared" si="3"/>
        <v>54</v>
      </c>
      <c r="B57" s="15" t="s">
        <v>96</v>
      </c>
      <c r="C57" s="12" t="s">
        <v>97</v>
      </c>
      <c r="D57" s="5"/>
      <c r="E57" s="5"/>
      <c r="F57" s="5"/>
      <c r="G57" s="5"/>
      <c r="H57" s="1">
        <v>1</v>
      </c>
      <c r="I57" s="4"/>
      <c r="J57" s="3">
        <f t="shared" si="13"/>
        <v>0</v>
      </c>
      <c r="K57" s="3">
        <f t="shared" si="14"/>
        <v>0</v>
      </c>
      <c r="L57" s="3">
        <f t="shared" si="15"/>
        <v>0</v>
      </c>
    </row>
    <row r="58" spans="1:12" x14ac:dyDescent="0.2">
      <c r="A58" s="1">
        <f t="shared" si="3"/>
        <v>55</v>
      </c>
      <c r="B58" s="41" t="s">
        <v>98</v>
      </c>
      <c r="C58" s="13" t="s">
        <v>99</v>
      </c>
      <c r="D58" s="5"/>
      <c r="E58" s="5"/>
      <c r="F58" s="5"/>
      <c r="G58" s="5"/>
      <c r="H58" s="1">
        <v>8</v>
      </c>
      <c r="I58" s="4"/>
      <c r="J58" s="3">
        <f t="shared" si="13"/>
        <v>0</v>
      </c>
      <c r="K58" s="3">
        <f t="shared" si="14"/>
        <v>0</v>
      </c>
      <c r="L58" s="3">
        <f t="shared" si="15"/>
        <v>0</v>
      </c>
    </row>
    <row r="59" spans="1:12" x14ac:dyDescent="0.2">
      <c r="A59" s="1">
        <f t="shared" si="3"/>
        <v>56</v>
      </c>
      <c r="B59" s="41"/>
      <c r="C59" s="13" t="s">
        <v>100</v>
      </c>
      <c r="D59" s="5"/>
      <c r="E59" s="5"/>
      <c r="F59" s="5"/>
      <c r="G59" s="5"/>
      <c r="H59" s="1">
        <v>1</v>
      </c>
      <c r="I59" s="4"/>
      <c r="J59" s="3">
        <f t="shared" si="13"/>
        <v>0</v>
      </c>
      <c r="K59" s="3">
        <f t="shared" si="14"/>
        <v>0</v>
      </c>
      <c r="L59" s="3">
        <f t="shared" si="15"/>
        <v>0</v>
      </c>
    </row>
    <row r="60" spans="1:12" x14ac:dyDescent="0.2">
      <c r="A60" s="1">
        <f t="shared" si="3"/>
        <v>57</v>
      </c>
      <c r="B60" s="26" t="s">
        <v>151</v>
      </c>
      <c r="C60" s="12" t="s">
        <v>152</v>
      </c>
      <c r="D60" s="5"/>
      <c r="E60" s="5"/>
      <c r="F60" s="5"/>
      <c r="G60" s="5"/>
      <c r="H60" s="1">
        <v>1</v>
      </c>
      <c r="I60" s="4"/>
      <c r="J60" s="3">
        <f t="shared" ref="J60:J62" si="16">H60*I60</f>
        <v>0</v>
      </c>
      <c r="K60" s="3">
        <f t="shared" ref="K60:K62" si="17">J60*0.23</f>
        <v>0</v>
      </c>
      <c r="L60" s="3">
        <f t="shared" ref="L60:L62" si="18">J60+K60</f>
        <v>0</v>
      </c>
    </row>
    <row r="61" spans="1:12" x14ac:dyDescent="0.2">
      <c r="A61" s="1">
        <f t="shared" si="3"/>
        <v>58</v>
      </c>
      <c r="B61" s="28" t="s">
        <v>197</v>
      </c>
      <c r="C61" s="29">
        <v>45807106</v>
      </c>
      <c r="D61" s="5"/>
      <c r="E61" s="5"/>
      <c r="F61" s="5"/>
      <c r="G61" s="5"/>
      <c r="H61" s="1">
        <v>3</v>
      </c>
      <c r="I61" s="4"/>
      <c r="J61" s="3">
        <f t="shared" ref="J61" si="19">H61*I61</f>
        <v>0</v>
      </c>
      <c r="K61" s="3">
        <f t="shared" ref="K61" si="20">J61*0.23</f>
        <v>0</v>
      </c>
      <c r="L61" s="3">
        <f t="shared" ref="L61" si="21">J61+K61</f>
        <v>0</v>
      </c>
    </row>
    <row r="62" spans="1:12" x14ac:dyDescent="0.2">
      <c r="A62" s="1">
        <f t="shared" si="3"/>
        <v>59</v>
      </c>
      <c r="B62" s="26" t="s">
        <v>153</v>
      </c>
      <c r="C62" s="12" t="s">
        <v>154</v>
      </c>
      <c r="D62" s="5"/>
      <c r="E62" s="5"/>
      <c r="F62" s="5"/>
      <c r="G62" s="5"/>
      <c r="H62" s="1">
        <v>2</v>
      </c>
      <c r="I62" s="4"/>
      <c r="J62" s="3">
        <f t="shared" si="16"/>
        <v>0</v>
      </c>
      <c r="K62" s="3">
        <f t="shared" si="17"/>
        <v>0</v>
      </c>
      <c r="L62" s="3">
        <f t="shared" si="18"/>
        <v>0</v>
      </c>
    </row>
    <row r="63" spans="1:12" x14ac:dyDescent="0.2">
      <c r="A63" s="1">
        <f t="shared" ref="A63:A129" si="22">A62+1</f>
        <v>60</v>
      </c>
      <c r="B63" s="39" t="s">
        <v>101</v>
      </c>
      <c r="C63" s="12" t="s">
        <v>102</v>
      </c>
      <c r="D63" s="5"/>
      <c r="E63" s="5"/>
      <c r="F63" s="5"/>
      <c r="G63" s="5"/>
      <c r="H63" s="1">
        <v>12</v>
      </c>
      <c r="I63" s="4"/>
      <c r="J63" s="3">
        <f t="shared" si="13"/>
        <v>0</v>
      </c>
      <c r="K63" s="3">
        <f t="shared" si="14"/>
        <v>0</v>
      </c>
      <c r="L63" s="3">
        <f t="shared" si="15"/>
        <v>0</v>
      </c>
    </row>
    <row r="64" spans="1:12" x14ac:dyDescent="0.2">
      <c r="A64" s="1">
        <f t="shared" si="22"/>
        <v>61</v>
      </c>
      <c r="B64" s="39"/>
      <c r="C64" s="12" t="s">
        <v>103</v>
      </c>
      <c r="D64" s="5"/>
      <c r="E64" s="5"/>
      <c r="F64" s="5"/>
      <c r="G64" s="5"/>
      <c r="H64" s="1">
        <v>3</v>
      </c>
      <c r="I64" s="4"/>
      <c r="J64" s="3">
        <f t="shared" si="13"/>
        <v>0</v>
      </c>
      <c r="K64" s="3">
        <f t="shared" si="14"/>
        <v>0</v>
      </c>
      <c r="L64" s="3">
        <f t="shared" si="15"/>
        <v>0</v>
      </c>
    </row>
    <row r="65" spans="1:12" x14ac:dyDescent="0.2">
      <c r="A65" s="1">
        <f t="shared" si="22"/>
        <v>62</v>
      </c>
      <c r="B65" s="30" t="s">
        <v>155</v>
      </c>
      <c r="C65" s="12" t="s">
        <v>157</v>
      </c>
      <c r="D65" s="5"/>
      <c r="E65" s="5"/>
      <c r="F65" s="5"/>
      <c r="G65" s="5"/>
      <c r="H65" s="1">
        <v>6</v>
      </c>
      <c r="I65" s="4"/>
      <c r="J65" s="3">
        <f t="shared" ref="J65:J67" si="23">H65*I65</f>
        <v>0</v>
      </c>
      <c r="K65" s="3">
        <f t="shared" ref="K65:K67" si="24">J65*0.23</f>
        <v>0</v>
      </c>
      <c r="L65" s="3">
        <f t="shared" ref="L65:L67" si="25">J65+K65</f>
        <v>0</v>
      </c>
    </row>
    <row r="66" spans="1:12" x14ac:dyDescent="0.2">
      <c r="A66" s="1">
        <f t="shared" si="22"/>
        <v>63</v>
      </c>
      <c r="B66" s="31" t="s">
        <v>198</v>
      </c>
      <c r="C66" s="2" t="s">
        <v>199</v>
      </c>
      <c r="D66" s="5"/>
      <c r="E66" s="5"/>
      <c r="F66" s="5"/>
      <c r="G66" s="5"/>
      <c r="H66" s="1">
        <v>2</v>
      </c>
      <c r="I66" s="4"/>
      <c r="J66" s="3">
        <f t="shared" ref="J66" si="26">H66*I66</f>
        <v>0</v>
      </c>
      <c r="K66" s="3">
        <f t="shared" ref="K66" si="27">J66*0.23</f>
        <v>0</v>
      </c>
      <c r="L66" s="3">
        <f t="shared" ref="L66" si="28">J66+K66</f>
        <v>0</v>
      </c>
    </row>
    <row r="67" spans="1:12" x14ac:dyDescent="0.2">
      <c r="A67" s="1">
        <f t="shared" si="22"/>
        <v>64</v>
      </c>
      <c r="B67" s="30" t="s">
        <v>156</v>
      </c>
      <c r="C67" s="12" t="s">
        <v>158</v>
      </c>
      <c r="D67" s="5"/>
      <c r="E67" s="5"/>
      <c r="F67" s="5"/>
      <c r="G67" s="5"/>
      <c r="H67" s="1">
        <v>2</v>
      </c>
      <c r="I67" s="4"/>
      <c r="J67" s="3">
        <f t="shared" si="23"/>
        <v>0</v>
      </c>
      <c r="K67" s="3">
        <f t="shared" si="24"/>
        <v>0</v>
      </c>
      <c r="L67" s="3">
        <f t="shared" si="25"/>
        <v>0</v>
      </c>
    </row>
    <row r="68" spans="1:12" x14ac:dyDescent="0.2">
      <c r="A68" s="1">
        <f t="shared" si="22"/>
        <v>65</v>
      </c>
      <c r="B68" s="11" t="s">
        <v>104</v>
      </c>
      <c r="C68" s="12" t="s">
        <v>105</v>
      </c>
      <c r="D68" s="5"/>
      <c r="E68" s="5"/>
      <c r="F68" s="5"/>
      <c r="G68" s="5"/>
      <c r="H68" s="1">
        <v>3</v>
      </c>
      <c r="I68" s="4"/>
      <c r="J68" s="3">
        <f t="shared" si="13"/>
        <v>0</v>
      </c>
      <c r="K68" s="3">
        <f t="shared" si="14"/>
        <v>0</v>
      </c>
      <c r="L68" s="3">
        <f t="shared" si="15"/>
        <v>0</v>
      </c>
    </row>
    <row r="69" spans="1:12" x14ac:dyDescent="0.2">
      <c r="A69" s="1">
        <f t="shared" si="22"/>
        <v>66</v>
      </c>
      <c r="B69" s="10" t="s">
        <v>29</v>
      </c>
      <c r="C69" s="12" t="s">
        <v>106</v>
      </c>
      <c r="D69" s="5"/>
      <c r="E69" s="5"/>
      <c r="F69" s="5"/>
      <c r="G69" s="5"/>
      <c r="H69" s="1">
        <v>2</v>
      </c>
      <c r="I69" s="4"/>
      <c r="J69" s="3">
        <f t="shared" si="13"/>
        <v>0</v>
      </c>
      <c r="K69" s="3">
        <f t="shared" si="14"/>
        <v>0</v>
      </c>
      <c r="L69" s="3">
        <f t="shared" si="15"/>
        <v>0</v>
      </c>
    </row>
    <row r="70" spans="1:12" x14ac:dyDescent="0.2">
      <c r="A70" s="1">
        <f t="shared" si="22"/>
        <v>67</v>
      </c>
      <c r="B70" s="44" t="s">
        <v>159</v>
      </c>
      <c r="C70" s="12" t="s">
        <v>160</v>
      </c>
      <c r="D70" s="5"/>
      <c r="E70" s="5"/>
      <c r="F70" s="5"/>
      <c r="G70" s="5"/>
      <c r="H70" s="1">
        <v>3</v>
      </c>
      <c r="I70" s="4"/>
      <c r="J70" s="3">
        <f t="shared" ref="J70" si="29">H70*I70</f>
        <v>0</v>
      </c>
      <c r="K70" s="3">
        <f t="shared" ref="K70" si="30">J70*0.23</f>
        <v>0</v>
      </c>
      <c r="L70" s="3">
        <f t="shared" ref="L70" si="31">J70+K70</f>
        <v>0</v>
      </c>
    </row>
    <row r="71" spans="1:12" x14ac:dyDescent="0.2">
      <c r="A71" s="1">
        <f t="shared" si="22"/>
        <v>68</v>
      </c>
      <c r="B71" s="44"/>
      <c r="C71" s="32" t="s">
        <v>200</v>
      </c>
      <c r="D71" s="5"/>
      <c r="E71" s="5"/>
      <c r="F71" s="5"/>
      <c r="G71" s="5"/>
      <c r="H71" s="1">
        <v>1</v>
      </c>
      <c r="I71" s="4"/>
      <c r="J71" s="3">
        <f t="shared" ref="J71" si="32">H71*I71</f>
        <v>0</v>
      </c>
      <c r="K71" s="3">
        <f t="shared" ref="K71" si="33">J71*0.23</f>
        <v>0</v>
      </c>
      <c r="L71" s="3">
        <f t="shared" ref="L71" si="34">J71+K71</f>
        <v>0</v>
      </c>
    </row>
    <row r="72" spans="1:12" x14ac:dyDescent="0.2">
      <c r="A72" s="1">
        <f t="shared" si="22"/>
        <v>69</v>
      </c>
      <c r="B72" s="36" t="s">
        <v>30</v>
      </c>
      <c r="C72" s="1" t="s">
        <v>31</v>
      </c>
      <c r="D72" s="5"/>
      <c r="E72" s="5"/>
      <c r="F72" s="5"/>
      <c r="G72" s="5"/>
      <c r="H72" s="1">
        <v>22</v>
      </c>
      <c r="I72" s="4"/>
      <c r="J72" s="3">
        <f t="shared" si="13"/>
        <v>0</v>
      </c>
      <c r="K72" s="3">
        <f t="shared" si="14"/>
        <v>0</v>
      </c>
      <c r="L72" s="3">
        <f t="shared" si="15"/>
        <v>0</v>
      </c>
    </row>
    <row r="73" spans="1:12" x14ac:dyDescent="0.2">
      <c r="A73" s="1">
        <f t="shared" si="22"/>
        <v>70</v>
      </c>
      <c r="B73" s="36"/>
      <c r="C73" s="1" t="s">
        <v>32</v>
      </c>
      <c r="D73" s="5"/>
      <c r="E73" s="5"/>
      <c r="F73" s="5"/>
      <c r="G73" s="5"/>
      <c r="H73" s="1">
        <v>12</v>
      </c>
      <c r="I73" s="4"/>
      <c r="J73" s="3">
        <f t="shared" si="13"/>
        <v>0</v>
      </c>
      <c r="K73" s="3">
        <f t="shared" si="14"/>
        <v>0</v>
      </c>
      <c r="L73" s="3">
        <f t="shared" si="15"/>
        <v>0</v>
      </c>
    </row>
    <row r="74" spans="1:12" x14ac:dyDescent="0.2">
      <c r="A74" s="1">
        <f t="shared" si="22"/>
        <v>71</v>
      </c>
      <c r="B74" s="36"/>
      <c r="C74" s="1" t="s">
        <v>33</v>
      </c>
      <c r="D74" s="5"/>
      <c r="E74" s="5"/>
      <c r="F74" s="5"/>
      <c r="G74" s="5"/>
      <c r="H74" s="1">
        <v>12</v>
      </c>
      <c r="I74" s="4"/>
      <c r="J74" s="3">
        <f t="shared" si="13"/>
        <v>0</v>
      </c>
      <c r="K74" s="3">
        <f t="shared" si="14"/>
        <v>0</v>
      </c>
      <c r="L74" s="3">
        <f t="shared" si="15"/>
        <v>0</v>
      </c>
    </row>
    <row r="75" spans="1:12" x14ac:dyDescent="0.2">
      <c r="A75" s="1">
        <f t="shared" si="22"/>
        <v>72</v>
      </c>
      <c r="B75" s="36"/>
      <c r="C75" s="1" t="s">
        <v>34</v>
      </c>
      <c r="D75" s="5"/>
      <c r="E75" s="5"/>
      <c r="F75" s="5"/>
      <c r="G75" s="5"/>
      <c r="H75" s="1">
        <v>12</v>
      </c>
      <c r="I75" s="4"/>
      <c r="J75" s="3">
        <f t="shared" si="13"/>
        <v>0</v>
      </c>
      <c r="K75" s="3">
        <f t="shared" si="14"/>
        <v>0</v>
      </c>
      <c r="L75" s="3">
        <f t="shared" si="15"/>
        <v>0</v>
      </c>
    </row>
    <row r="76" spans="1:12" x14ac:dyDescent="0.2">
      <c r="A76" s="1">
        <f t="shared" si="22"/>
        <v>73</v>
      </c>
      <c r="B76" s="36" t="s">
        <v>136</v>
      </c>
      <c r="C76" s="1" t="s">
        <v>35</v>
      </c>
      <c r="D76" s="5"/>
      <c r="E76" s="5"/>
      <c r="F76" s="5"/>
      <c r="G76" s="5"/>
      <c r="H76" s="1">
        <v>12</v>
      </c>
      <c r="I76" s="4"/>
      <c r="J76" s="3">
        <f t="shared" si="13"/>
        <v>0</v>
      </c>
      <c r="K76" s="3">
        <f t="shared" si="14"/>
        <v>0</v>
      </c>
      <c r="L76" s="3">
        <f t="shared" si="15"/>
        <v>0</v>
      </c>
    </row>
    <row r="77" spans="1:12" x14ac:dyDescent="0.2">
      <c r="A77" s="1">
        <f t="shared" si="22"/>
        <v>74</v>
      </c>
      <c r="B77" s="36"/>
      <c r="C77" s="1" t="s">
        <v>36</v>
      </c>
      <c r="D77" s="5"/>
      <c r="E77" s="5"/>
      <c r="F77" s="5"/>
      <c r="G77" s="5"/>
      <c r="H77" s="1">
        <v>7</v>
      </c>
      <c r="I77" s="4"/>
      <c r="J77" s="3">
        <f t="shared" si="13"/>
        <v>0</v>
      </c>
      <c r="K77" s="3">
        <f t="shared" si="14"/>
        <v>0</v>
      </c>
      <c r="L77" s="3">
        <f t="shared" si="15"/>
        <v>0</v>
      </c>
    </row>
    <row r="78" spans="1:12" x14ac:dyDescent="0.2">
      <c r="A78" s="1">
        <f t="shared" si="22"/>
        <v>75</v>
      </c>
      <c r="B78" s="36"/>
      <c r="C78" s="1" t="s">
        <v>37</v>
      </c>
      <c r="D78" s="5"/>
      <c r="E78" s="5"/>
      <c r="F78" s="5"/>
      <c r="G78" s="5"/>
      <c r="H78" s="1">
        <v>7</v>
      </c>
      <c r="I78" s="4"/>
      <c r="J78" s="3">
        <f t="shared" si="13"/>
        <v>0</v>
      </c>
      <c r="K78" s="3">
        <f t="shared" si="14"/>
        <v>0</v>
      </c>
      <c r="L78" s="3">
        <f t="shared" si="15"/>
        <v>0</v>
      </c>
    </row>
    <row r="79" spans="1:12" x14ac:dyDescent="0.2">
      <c r="A79" s="1">
        <f t="shared" si="22"/>
        <v>76</v>
      </c>
      <c r="B79" s="36"/>
      <c r="C79" s="1" t="s">
        <v>38</v>
      </c>
      <c r="D79" s="5"/>
      <c r="E79" s="5"/>
      <c r="F79" s="5"/>
      <c r="G79" s="5"/>
      <c r="H79" s="1">
        <v>7</v>
      </c>
      <c r="I79" s="4"/>
      <c r="J79" s="3">
        <f t="shared" si="13"/>
        <v>0</v>
      </c>
      <c r="K79" s="3">
        <f t="shared" si="14"/>
        <v>0</v>
      </c>
      <c r="L79" s="3">
        <f t="shared" si="15"/>
        <v>0</v>
      </c>
    </row>
    <row r="80" spans="1:12" x14ac:dyDescent="0.2">
      <c r="A80" s="1">
        <f t="shared" si="22"/>
        <v>77</v>
      </c>
      <c r="B80" s="45" t="s">
        <v>39</v>
      </c>
      <c r="C80" s="1" t="s">
        <v>40</v>
      </c>
      <c r="D80" s="5"/>
      <c r="E80" s="5"/>
      <c r="F80" s="5"/>
      <c r="G80" s="5"/>
      <c r="H80" s="1">
        <v>5</v>
      </c>
      <c r="I80" s="4"/>
      <c r="J80" s="3">
        <f t="shared" si="13"/>
        <v>0</v>
      </c>
      <c r="K80" s="3">
        <f t="shared" si="14"/>
        <v>0</v>
      </c>
      <c r="L80" s="3">
        <f t="shared" si="15"/>
        <v>0</v>
      </c>
    </row>
    <row r="81" spans="1:12" x14ac:dyDescent="0.2">
      <c r="A81" s="1">
        <f t="shared" si="22"/>
        <v>78</v>
      </c>
      <c r="B81" s="46"/>
      <c r="C81" s="1" t="s">
        <v>41</v>
      </c>
      <c r="D81" s="5"/>
      <c r="E81" s="5"/>
      <c r="F81" s="5"/>
      <c r="G81" s="5"/>
      <c r="H81" s="1">
        <v>3</v>
      </c>
      <c r="I81" s="4"/>
      <c r="J81" s="3">
        <f t="shared" si="13"/>
        <v>0</v>
      </c>
      <c r="K81" s="3">
        <f t="shared" si="14"/>
        <v>0</v>
      </c>
      <c r="L81" s="3">
        <f t="shared" si="15"/>
        <v>0</v>
      </c>
    </row>
    <row r="82" spans="1:12" x14ac:dyDescent="0.2">
      <c r="A82" s="1">
        <f t="shared" si="22"/>
        <v>79</v>
      </c>
      <c r="B82" s="46"/>
      <c r="C82" s="1" t="s">
        <v>42</v>
      </c>
      <c r="D82" s="5"/>
      <c r="E82" s="5"/>
      <c r="F82" s="5"/>
      <c r="G82" s="5"/>
      <c r="H82" s="1">
        <v>3</v>
      </c>
      <c r="I82" s="4"/>
      <c r="J82" s="3">
        <f t="shared" si="13"/>
        <v>0</v>
      </c>
      <c r="K82" s="3">
        <f t="shared" si="14"/>
        <v>0</v>
      </c>
      <c r="L82" s="3">
        <f t="shared" si="15"/>
        <v>0</v>
      </c>
    </row>
    <row r="83" spans="1:12" x14ac:dyDescent="0.2">
      <c r="A83" s="1">
        <f t="shared" si="22"/>
        <v>80</v>
      </c>
      <c r="B83" s="46"/>
      <c r="C83" s="1" t="s">
        <v>43</v>
      </c>
      <c r="D83" s="5"/>
      <c r="E83" s="5"/>
      <c r="F83" s="5"/>
      <c r="G83" s="5"/>
      <c r="H83" s="1">
        <v>3</v>
      </c>
      <c r="I83" s="4"/>
      <c r="J83" s="3">
        <f t="shared" si="13"/>
        <v>0</v>
      </c>
      <c r="K83" s="3">
        <f t="shared" si="14"/>
        <v>0</v>
      </c>
      <c r="L83" s="3">
        <f t="shared" si="15"/>
        <v>0</v>
      </c>
    </row>
    <row r="84" spans="1:12" x14ac:dyDescent="0.2">
      <c r="A84" s="1">
        <f t="shared" si="22"/>
        <v>81</v>
      </c>
      <c r="B84" s="47"/>
      <c r="C84" s="1" t="s">
        <v>218</v>
      </c>
      <c r="D84" s="5"/>
      <c r="E84" s="5"/>
      <c r="F84" s="5"/>
      <c r="G84" s="5"/>
      <c r="H84" s="1">
        <v>4</v>
      </c>
      <c r="I84" s="4"/>
      <c r="J84" s="3">
        <f t="shared" ref="J84" si="35">H84*I84</f>
        <v>0</v>
      </c>
      <c r="K84" s="3">
        <f t="shared" ref="K84" si="36">J84*0.23</f>
        <v>0</v>
      </c>
      <c r="L84" s="3">
        <f t="shared" ref="L84" si="37">J84+K84</f>
        <v>0</v>
      </c>
    </row>
    <row r="85" spans="1:12" x14ac:dyDescent="0.2">
      <c r="A85" s="1">
        <f t="shared" si="22"/>
        <v>82</v>
      </c>
      <c r="B85" s="41" t="s">
        <v>107</v>
      </c>
      <c r="C85" s="12" t="s">
        <v>108</v>
      </c>
      <c r="D85" s="5"/>
      <c r="E85" s="5"/>
      <c r="F85" s="5"/>
      <c r="G85" s="5"/>
      <c r="H85" s="1">
        <v>4</v>
      </c>
      <c r="I85" s="4"/>
      <c r="J85" s="3">
        <f t="shared" ref="J85:J114" si="38">H85*I85</f>
        <v>0</v>
      </c>
      <c r="K85" s="3">
        <f t="shared" ref="K85:K114" si="39">J85*0.23</f>
        <v>0</v>
      </c>
      <c r="L85" s="3">
        <f t="shared" ref="L85:L114" si="40">J85+K85</f>
        <v>0</v>
      </c>
    </row>
    <row r="86" spans="1:12" x14ac:dyDescent="0.2">
      <c r="A86" s="1">
        <f t="shared" si="22"/>
        <v>83</v>
      </c>
      <c r="B86" s="41"/>
      <c r="C86" s="12" t="s">
        <v>109</v>
      </c>
      <c r="D86" s="5"/>
      <c r="E86" s="5"/>
      <c r="F86" s="5"/>
      <c r="G86" s="5"/>
      <c r="H86" s="1">
        <v>2</v>
      </c>
      <c r="I86" s="4"/>
      <c r="J86" s="3">
        <f t="shared" si="38"/>
        <v>0</v>
      </c>
      <c r="K86" s="3">
        <f t="shared" si="39"/>
        <v>0</v>
      </c>
      <c r="L86" s="3">
        <f t="shared" si="40"/>
        <v>0</v>
      </c>
    </row>
    <row r="87" spans="1:12" x14ac:dyDescent="0.2">
      <c r="A87" s="1">
        <f t="shared" si="22"/>
        <v>84</v>
      </c>
      <c r="B87" s="41"/>
      <c r="C87" s="12" t="s">
        <v>110</v>
      </c>
      <c r="D87" s="5"/>
      <c r="E87" s="5"/>
      <c r="F87" s="5"/>
      <c r="G87" s="5"/>
      <c r="H87" s="1">
        <v>2</v>
      </c>
      <c r="I87" s="4"/>
      <c r="J87" s="3">
        <f t="shared" si="38"/>
        <v>0</v>
      </c>
      <c r="K87" s="3">
        <f t="shared" si="39"/>
        <v>0</v>
      </c>
      <c r="L87" s="3">
        <f t="shared" si="40"/>
        <v>0</v>
      </c>
    </row>
    <row r="88" spans="1:12" x14ac:dyDescent="0.2">
      <c r="A88" s="1">
        <f t="shared" si="22"/>
        <v>85</v>
      </c>
      <c r="B88" s="41"/>
      <c r="C88" s="12" t="s">
        <v>111</v>
      </c>
      <c r="D88" s="5"/>
      <c r="E88" s="5"/>
      <c r="F88" s="5"/>
      <c r="G88" s="5"/>
      <c r="H88" s="1">
        <v>2</v>
      </c>
      <c r="I88" s="4"/>
      <c r="J88" s="3">
        <f t="shared" si="38"/>
        <v>0</v>
      </c>
      <c r="K88" s="3">
        <f t="shared" si="39"/>
        <v>0</v>
      </c>
      <c r="L88" s="3">
        <f t="shared" si="40"/>
        <v>0</v>
      </c>
    </row>
    <row r="89" spans="1:12" x14ac:dyDescent="0.2">
      <c r="A89" s="1">
        <f t="shared" si="22"/>
        <v>86</v>
      </c>
      <c r="B89" s="36" t="s">
        <v>44</v>
      </c>
      <c r="C89" s="1" t="s">
        <v>45</v>
      </c>
      <c r="D89" s="5"/>
      <c r="E89" s="5"/>
      <c r="F89" s="5"/>
      <c r="G89" s="5"/>
      <c r="H89" s="1">
        <v>3</v>
      </c>
      <c r="I89" s="4"/>
      <c r="J89" s="3">
        <f t="shared" si="38"/>
        <v>0</v>
      </c>
      <c r="K89" s="3">
        <f t="shared" si="39"/>
        <v>0</v>
      </c>
      <c r="L89" s="3">
        <f t="shared" si="40"/>
        <v>0</v>
      </c>
    </row>
    <row r="90" spans="1:12" x14ac:dyDescent="0.2">
      <c r="A90" s="1">
        <f t="shared" si="22"/>
        <v>87</v>
      </c>
      <c r="B90" s="36"/>
      <c r="C90" s="1" t="s">
        <v>46</v>
      </c>
      <c r="D90" s="5"/>
      <c r="E90" s="5"/>
      <c r="F90" s="5"/>
      <c r="G90" s="5"/>
      <c r="H90" s="1">
        <v>2</v>
      </c>
      <c r="I90" s="4"/>
      <c r="J90" s="3">
        <f t="shared" si="38"/>
        <v>0</v>
      </c>
      <c r="K90" s="3">
        <f t="shared" si="39"/>
        <v>0</v>
      </c>
      <c r="L90" s="3">
        <f t="shared" si="40"/>
        <v>0</v>
      </c>
    </row>
    <row r="91" spans="1:12" x14ac:dyDescent="0.2">
      <c r="A91" s="1">
        <f t="shared" si="22"/>
        <v>88</v>
      </c>
      <c r="B91" s="36"/>
      <c r="C91" s="1" t="s">
        <v>47</v>
      </c>
      <c r="D91" s="5"/>
      <c r="E91" s="5"/>
      <c r="F91" s="5"/>
      <c r="G91" s="5"/>
      <c r="H91" s="1">
        <v>2</v>
      </c>
      <c r="I91" s="4"/>
      <c r="J91" s="3">
        <f t="shared" si="38"/>
        <v>0</v>
      </c>
      <c r="K91" s="3">
        <f t="shared" si="39"/>
        <v>0</v>
      </c>
      <c r="L91" s="3">
        <f t="shared" si="40"/>
        <v>0</v>
      </c>
    </row>
    <row r="92" spans="1:12" x14ac:dyDescent="0.2">
      <c r="A92" s="1">
        <f t="shared" si="22"/>
        <v>89</v>
      </c>
      <c r="B92" s="36"/>
      <c r="C92" s="1" t="s">
        <v>48</v>
      </c>
      <c r="D92" s="5"/>
      <c r="E92" s="5"/>
      <c r="F92" s="5"/>
      <c r="G92" s="5"/>
      <c r="H92" s="1">
        <v>2</v>
      </c>
      <c r="I92" s="4"/>
      <c r="J92" s="3">
        <f>H92*I92</f>
        <v>0</v>
      </c>
      <c r="K92" s="3">
        <f>J92*0.23</f>
        <v>0</v>
      </c>
      <c r="L92" s="3">
        <f>J92+K92</f>
        <v>0</v>
      </c>
    </row>
    <row r="93" spans="1:12" x14ac:dyDescent="0.2">
      <c r="A93" s="1">
        <f t="shared" si="22"/>
        <v>90</v>
      </c>
      <c r="B93" s="36"/>
      <c r="C93" s="32" t="s">
        <v>201</v>
      </c>
      <c r="D93" s="34"/>
      <c r="E93" s="34"/>
      <c r="F93" s="27"/>
      <c r="G93" s="27"/>
      <c r="H93" s="32">
        <v>2</v>
      </c>
      <c r="I93" s="34"/>
      <c r="J93" s="3">
        <f>H93*I93</f>
        <v>0</v>
      </c>
      <c r="K93" s="3">
        <f>J93*0.23</f>
        <v>0</v>
      </c>
      <c r="L93" s="3">
        <f>J93+K93</f>
        <v>0</v>
      </c>
    </row>
    <row r="94" spans="1:12" x14ac:dyDescent="0.2">
      <c r="A94" s="1">
        <f t="shared" si="22"/>
        <v>91</v>
      </c>
      <c r="B94" s="36" t="s">
        <v>49</v>
      </c>
      <c r="C94" s="1" t="s">
        <v>50</v>
      </c>
      <c r="D94" s="5"/>
      <c r="E94" s="5"/>
      <c r="F94" s="5"/>
      <c r="G94" s="5"/>
      <c r="H94" s="1">
        <v>6</v>
      </c>
      <c r="I94" s="4"/>
      <c r="J94" s="3">
        <f t="shared" si="38"/>
        <v>0</v>
      </c>
      <c r="K94" s="3">
        <f t="shared" si="39"/>
        <v>0</v>
      </c>
      <c r="L94" s="3">
        <f t="shared" si="40"/>
        <v>0</v>
      </c>
    </row>
    <row r="95" spans="1:12" x14ac:dyDescent="0.2">
      <c r="A95" s="1">
        <f t="shared" si="22"/>
        <v>92</v>
      </c>
      <c r="B95" s="36"/>
      <c r="C95" s="1" t="s">
        <v>51</v>
      </c>
      <c r="D95" s="5"/>
      <c r="E95" s="5"/>
      <c r="F95" s="5"/>
      <c r="G95" s="5"/>
      <c r="H95" s="1">
        <v>3</v>
      </c>
      <c r="I95" s="4"/>
      <c r="J95" s="3">
        <f t="shared" si="38"/>
        <v>0</v>
      </c>
      <c r="K95" s="3">
        <f t="shared" si="39"/>
        <v>0</v>
      </c>
      <c r="L95" s="3">
        <f t="shared" si="40"/>
        <v>0</v>
      </c>
    </row>
    <row r="96" spans="1:12" x14ac:dyDescent="0.2">
      <c r="A96" s="1">
        <f t="shared" si="22"/>
        <v>93</v>
      </c>
      <c r="B96" s="36"/>
      <c r="C96" s="1" t="s">
        <v>52</v>
      </c>
      <c r="D96" s="5"/>
      <c r="E96" s="5"/>
      <c r="F96" s="5"/>
      <c r="G96" s="5"/>
      <c r="H96" s="1">
        <v>3</v>
      </c>
      <c r="I96" s="4"/>
      <c r="J96" s="3">
        <f t="shared" si="38"/>
        <v>0</v>
      </c>
      <c r="K96" s="3">
        <f t="shared" si="39"/>
        <v>0</v>
      </c>
      <c r="L96" s="3">
        <f t="shared" si="40"/>
        <v>0</v>
      </c>
    </row>
    <row r="97" spans="1:12" x14ac:dyDescent="0.2">
      <c r="A97" s="1">
        <f t="shared" si="22"/>
        <v>94</v>
      </c>
      <c r="B97" s="36"/>
      <c r="C97" s="1" t="s">
        <v>53</v>
      </c>
      <c r="D97" s="5"/>
      <c r="E97" s="5"/>
      <c r="F97" s="5"/>
      <c r="G97" s="5"/>
      <c r="H97" s="1">
        <v>3</v>
      </c>
      <c r="I97" s="4"/>
      <c r="J97" s="3">
        <f t="shared" si="38"/>
        <v>0</v>
      </c>
      <c r="K97" s="3">
        <f t="shared" si="39"/>
        <v>0</v>
      </c>
      <c r="L97" s="3">
        <f t="shared" si="40"/>
        <v>0</v>
      </c>
    </row>
    <row r="98" spans="1:12" x14ac:dyDescent="0.2">
      <c r="A98" s="1">
        <f t="shared" si="22"/>
        <v>95</v>
      </c>
      <c r="B98" s="41" t="s">
        <v>112</v>
      </c>
      <c r="C98" s="12" t="s">
        <v>113</v>
      </c>
      <c r="D98" s="5"/>
      <c r="E98" s="5"/>
      <c r="F98" s="5"/>
      <c r="G98" s="5"/>
      <c r="H98" s="1">
        <v>2</v>
      </c>
      <c r="I98" s="4"/>
      <c r="J98" s="3">
        <f t="shared" si="38"/>
        <v>0</v>
      </c>
      <c r="K98" s="3">
        <f t="shared" si="39"/>
        <v>0</v>
      </c>
      <c r="L98" s="3">
        <f t="shared" si="40"/>
        <v>0</v>
      </c>
    </row>
    <row r="99" spans="1:12" x14ac:dyDescent="0.2">
      <c r="A99" s="1">
        <f t="shared" si="22"/>
        <v>96</v>
      </c>
      <c r="B99" s="41"/>
      <c r="C99" s="12" t="s">
        <v>114</v>
      </c>
      <c r="D99" s="5"/>
      <c r="E99" s="5"/>
      <c r="F99" s="5"/>
      <c r="G99" s="5"/>
      <c r="H99" s="1">
        <v>1</v>
      </c>
      <c r="I99" s="4"/>
      <c r="J99" s="3">
        <f t="shared" si="38"/>
        <v>0</v>
      </c>
      <c r="K99" s="3">
        <f t="shared" si="39"/>
        <v>0</v>
      </c>
      <c r="L99" s="3">
        <f t="shared" si="40"/>
        <v>0</v>
      </c>
    </row>
    <row r="100" spans="1:12" x14ac:dyDescent="0.2">
      <c r="A100" s="1">
        <f t="shared" si="22"/>
        <v>97</v>
      </c>
      <c r="B100" s="41"/>
      <c r="C100" s="12" t="s">
        <v>115</v>
      </c>
      <c r="D100" s="5"/>
      <c r="E100" s="5"/>
      <c r="F100" s="5"/>
      <c r="G100" s="5"/>
      <c r="H100" s="1">
        <v>1</v>
      </c>
      <c r="I100" s="4"/>
      <c r="J100" s="3">
        <f t="shared" si="38"/>
        <v>0</v>
      </c>
      <c r="K100" s="3">
        <f t="shared" si="39"/>
        <v>0</v>
      </c>
      <c r="L100" s="3">
        <f t="shared" si="40"/>
        <v>0</v>
      </c>
    </row>
    <row r="101" spans="1:12" x14ac:dyDescent="0.2">
      <c r="A101" s="1">
        <f t="shared" si="22"/>
        <v>98</v>
      </c>
      <c r="B101" s="41"/>
      <c r="C101" s="12" t="s">
        <v>116</v>
      </c>
      <c r="D101" s="5"/>
      <c r="E101" s="5"/>
      <c r="F101" s="5"/>
      <c r="G101" s="5"/>
      <c r="H101" s="1">
        <v>1</v>
      </c>
      <c r="I101" s="4"/>
      <c r="J101" s="3">
        <f t="shared" si="38"/>
        <v>0</v>
      </c>
      <c r="K101" s="3">
        <f t="shared" si="39"/>
        <v>0</v>
      </c>
      <c r="L101" s="3">
        <f t="shared" si="40"/>
        <v>0</v>
      </c>
    </row>
    <row r="102" spans="1:12" x14ac:dyDescent="0.2">
      <c r="A102" s="1">
        <f t="shared" si="22"/>
        <v>99</v>
      </c>
      <c r="B102" s="41" t="s">
        <v>117</v>
      </c>
      <c r="C102" s="12" t="s">
        <v>118</v>
      </c>
      <c r="D102" s="5"/>
      <c r="E102" s="5"/>
      <c r="F102" s="5"/>
      <c r="G102" s="5"/>
      <c r="H102" s="1">
        <v>1</v>
      </c>
      <c r="I102" s="4"/>
      <c r="J102" s="3">
        <f t="shared" si="38"/>
        <v>0</v>
      </c>
      <c r="K102" s="3">
        <f t="shared" si="39"/>
        <v>0</v>
      </c>
      <c r="L102" s="3">
        <f t="shared" si="40"/>
        <v>0</v>
      </c>
    </row>
    <row r="103" spans="1:12" x14ac:dyDescent="0.2">
      <c r="A103" s="1">
        <f t="shared" si="22"/>
        <v>100</v>
      </c>
      <c r="B103" s="41"/>
      <c r="C103" s="12" t="s">
        <v>119</v>
      </c>
      <c r="D103" s="5"/>
      <c r="E103" s="5"/>
      <c r="F103" s="5"/>
      <c r="G103" s="5"/>
      <c r="H103" s="1">
        <v>1</v>
      </c>
      <c r="I103" s="4"/>
      <c r="J103" s="3">
        <f t="shared" si="38"/>
        <v>0</v>
      </c>
      <c r="K103" s="3">
        <f t="shared" si="39"/>
        <v>0</v>
      </c>
      <c r="L103" s="3">
        <f t="shared" si="40"/>
        <v>0</v>
      </c>
    </row>
    <row r="104" spans="1:12" x14ac:dyDescent="0.2">
      <c r="A104" s="1">
        <f t="shared" si="22"/>
        <v>101</v>
      </c>
      <c r="B104" s="41"/>
      <c r="C104" s="12" t="s">
        <v>120</v>
      </c>
      <c r="D104" s="5"/>
      <c r="E104" s="5"/>
      <c r="F104" s="5"/>
      <c r="G104" s="5"/>
      <c r="H104" s="1">
        <v>1</v>
      </c>
      <c r="I104" s="4"/>
      <c r="J104" s="3">
        <f t="shared" si="38"/>
        <v>0</v>
      </c>
      <c r="K104" s="3">
        <f t="shared" si="39"/>
        <v>0</v>
      </c>
      <c r="L104" s="3">
        <f t="shared" si="40"/>
        <v>0</v>
      </c>
    </row>
    <row r="105" spans="1:12" x14ac:dyDescent="0.2">
      <c r="A105" s="1">
        <f t="shared" si="22"/>
        <v>102</v>
      </c>
      <c r="B105" s="41"/>
      <c r="C105" s="12" t="s">
        <v>121</v>
      </c>
      <c r="D105" s="5"/>
      <c r="E105" s="5"/>
      <c r="F105" s="5"/>
      <c r="G105" s="5"/>
      <c r="H105" s="1">
        <v>1</v>
      </c>
      <c r="I105" s="4"/>
      <c r="J105" s="3">
        <f t="shared" si="38"/>
        <v>0</v>
      </c>
      <c r="K105" s="3">
        <f t="shared" si="39"/>
        <v>0</v>
      </c>
      <c r="L105" s="3">
        <f t="shared" si="40"/>
        <v>0</v>
      </c>
    </row>
    <row r="106" spans="1:12" x14ac:dyDescent="0.2">
      <c r="A106" s="1">
        <f t="shared" si="22"/>
        <v>103</v>
      </c>
      <c r="B106" s="40" t="s">
        <v>122</v>
      </c>
      <c r="C106" s="12" t="s">
        <v>123</v>
      </c>
      <c r="D106" s="5"/>
      <c r="E106" s="5"/>
      <c r="F106" s="5"/>
      <c r="G106" s="5"/>
      <c r="H106" s="1">
        <v>2</v>
      </c>
      <c r="I106" s="4"/>
      <c r="J106" s="3">
        <f t="shared" si="38"/>
        <v>0</v>
      </c>
      <c r="K106" s="3">
        <f t="shared" si="39"/>
        <v>0</v>
      </c>
      <c r="L106" s="3">
        <f t="shared" si="40"/>
        <v>0</v>
      </c>
    </row>
    <row r="107" spans="1:12" x14ac:dyDescent="0.2">
      <c r="A107" s="1">
        <f t="shared" si="22"/>
        <v>104</v>
      </c>
      <c r="B107" s="40"/>
      <c r="C107" s="12" t="s">
        <v>124</v>
      </c>
      <c r="D107" s="5"/>
      <c r="E107" s="5"/>
      <c r="F107" s="5"/>
      <c r="G107" s="5"/>
      <c r="H107" s="1">
        <v>2</v>
      </c>
      <c r="I107" s="4"/>
      <c r="J107" s="3">
        <f t="shared" si="38"/>
        <v>0</v>
      </c>
      <c r="K107" s="3">
        <f t="shared" si="39"/>
        <v>0</v>
      </c>
      <c r="L107" s="3">
        <f t="shared" si="40"/>
        <v>0</v>
      </c>
    </row>
    <row r="108" spans="1:12" x14ac:dyDescent="0.2">
      <c r="A108" s="1">
        <f t="shared" si="22"/>
        <v>105</v>
      </c>
      <c r="B108" s="40"/>
      <c r="C108" s="12" t="s">
        <v>125</v>
      </c>
      <c r="D108" s="5"/>
      <c r="E108" s="5"/>
      <c r="F108" s="5"/>
      <c r="G108" s="5"/>
      <c r="H108" s="1">
        <v>2</v>
      </c>
      <c r="I108" s="4"/>
      <c r="J108" s="3">
        <f t="shared" si="38"/>
        <v>0</v>
      </c>
      <c r="K108" s="3">
        <f t="shared" si="39"/>
        <v>0</v>
      </c>
      <c r="L108" s="3">
        <f t="shared" si="40"/>
        <v>0</v>
      </c>
    </row>
    <row r="109" spans="1:12" x14ac:dyDescent="0.2">
      <c r="A109" s="1">
        <f t="shared" si="22"/>
        <v>106</v>
      </c>
      <c r="B109" s="40"/>
      <c r="C109" s="12" t="s">
        <v>126</v>
      </c>
      <c r="D109" s="5"/>
      <c r="E109" s="5"/>
      <c r="F109" s="5"/>
      <c r="G109" s="5"/>
      <c r="H109" s="1">
        <v>2</v>
      </c>
      <c r="I109" s="4"/>
      <c r="J109" s="3">
        <f t="shared" si="38"/>
        <v>0</v>
      </c>
      <c r="K109" s="3">
        <f t="shared" si="39"/>
        <v>0</v>
      </c>
      <c r="L109" s="3">
        <f t="shared" si="40"/>
        <v>0</v>
      </c>
    </row>
    <row r="110" spans="1:12" x14ac:dyDescent="0.2">
      <c r="A110" s="1">
        <f t="shared" si="22"/>
        <v>107</v>
      </c>
      <c r="B110" s="39" t="s">
        <v>161</v>
      </c>
      <c r="C110" s="12" t="s">
        <v>162</v>
      </c>
      <c r="D110" s="5"/>
      <c r="E110" s="5"/>
      <c r="F110" s="5"/>
      <c r="G110" s="5"/>
      <c r="H110" s="1">
        <v>1</v>
      </c>
      <c r="I110" s="4"/>
      <c r="J110" s="3">
        <f t="shared" si="38"/>
        <v>0</v>
      </c>
      <c r="K110" s="3">
        <f t="shared" si="39"/>
        <v>0</v>
      </c>
      <c r="L110" s="3">
        <f t="shared" si="40"/>
        <v>0</v>
      </c>
    </row>
    <row r="111" spans="1:12" x14ac:dyDescent="0.2">
      <c r="A111" s="1">
        <f t="shared" si="22"/>
        <v>108</v>
      </c>
      <c r="B111" s="39"/>
      <c r="C111" s="12" t="s">
        <v>163</v>
      </c>
      <c r="D111" s="5"/>
      <c r="E111" s="5"/>
      <c r="F111" s="5"/>
      <c r="G111" s="5"/>
      <c r="H111" s="1">
        <v>1</v>
      </c>
      <c r="I111" s="4"/>
      <c r="J111" s="3">
        <f t="shared" si="38"/>
        <v>0</v>
      </c>
      <c r="K111" s="3">
        <f t="shared" si="39"/>
        <v>0</v>
      </c>
      <c r="L111" s="3">
        <f t="shared" si="40"/>
        <v>0</v>
      </c>
    </row>
    <row r="112" spans="1:12" x14ac:dyDescent="0.2">
      <c r="A112" s="1">
        <f t="shared" si="22"/>
        <v>109</v>
      </c>
      <c r="B112" s="39"/>
      <c r="C112" s="12" t="s">
        <v>164</v>
      </c>
      <c r="D112" s="5"/>
      <c r="E112" s="5"/>
      <c r="F112" s="5"/>
      <c r="G112" s="5"/>
      <c r="H112" s="1">
        <v>1</v>
      </c>
      <c r="I112" s="4"/>
      <c r="J112" s="3">
        <f t="shared" si="38"/>
        <v>0</v>
      </c>
      <c r="K112" s="3">
        <f t="shared" si="39"/>
        <v>0</v>
      </c>
      <c r="L112" s="3">
        <f t="shared" si="40"/>
        <v>0</v>
      </c>
    </row>
    <row r="113" spans="1:12" x14ac:dyDescent="0.2">
      <c r="A113" s="1">
        <f t="shared" si="22"/>
        <v>110</v>
      </c>
      <c r="B113" s="39"/>
      <c r="C113" s="12" t="s">
        <v>165</v>
      </c>
      <c r="D113" s="5"/>
      <c r="E113" s="5"/>
      <c r="F113" s="5"/>
      <c r="G113" s="5"/>
      <c r="H113" s="1">
        <v>1</v>
      </c>
      <c r="I113" s="4"/>
      <c r="J113" s="3">
        <f t="shared" ref="J113" si="41">H113*I113</f>
        <v>0</v>
      </c>
      <c r="K113" s="3">
        <f t="shared" ref="K113" si="42">J113*0.23</f>
        <v>0</v>
      </c>
      <c r="L113" s="3">
        <f t="shared" ref="L113" si="43">J113+K113</f>
        <v>0</v>
      </c>
    </row>
    <row r="114" spans="1:12" x14ac:dyDescent="0.2">
      <c r="A114" s="1">
        <f t="shared" si="22"/>
        <v>111</v>
      </c>
      <c r="B114" s="39"/>
      <c r="C114" s="12" t="s">
        <v>166</v>
      </c>
      <c r="D114" s="5"/>
      <c r="E114" s="5"/>
      <c r="F114" s="5"/>
      <c r="G114" s="5"/>
      <c r="H114" s="1">
        <v>1</v>
      </c>
      <c r="I114" s="4"/>
      <c r="J114" s="3">
        <f t="shared" si="38"/>
        <v>0</v>
      </c>
      <c r="K114" s="3">
        <f t="shared" si="39"/>
        <v>0</v>
      </c>
      <c r="L114" s="3">
        <f t="shared" si="40"/>
        <v>0</v>
      </c>
    </row>
    <row r="115" spans="1:12" x14ac:dyDescent="0.2">
      <c r="A115" s="1">
        <f t="shared" si="22"/>
        <v>112</v>
      </c>
      <c r="B115" s="40" t="s">
        <v>167</v>
      </c>
      <c r="C115" s="12" t="s">
        <v>168</v>
      </c>
      <c r="D115" s="5"/>
      <c r="E115" s="5"/>
      <c r="F115" s="5"/>
      <c r="G115" s="5"/>
      <c r="H115" s="1">
        <v>2</v>
      </c>
      <c r="I115" s="4"/>
      <c r="J115" s="3">
        <f t="shared" si="13"/>
        <v>0</v>
      </c>
      <c r="K115" s="3">
        <f t="shared" si="14"/>
        <v>0</v>
      </c>
      <c r="L115" s="3">
        <f t="shared" si="15"/>
        <v>0</v>
      </c>
    </row>
    <row r="116" spans="1:12" x14ac:dyDescent="0.2">
      <c r="A116" s="1">
        <f t="shared" si="22"/>
        <v>113</v>
      </c>
      <c r="B116" s="40"/>
      <c r="C116" s="12" t="s">
        <v>169</v>
      </c>
      <c r="D116" s="5"/>
      <c r="E116" s="5"/>
      <c r="F116" s="5"/>
      <c r="G116" s="5"/>
      <c r="H116" s="1">
        <v>2</v>
      </c>
      <c r="I116" s="4"/>
      <c r="J116" s="3">
        <f t="shared" si="13"/>
        <v>0</v>
      </c>
      <c r="K116" s="3">
        <f t="shared" si="14"/>
        <v>0</v>
      </c>
      <c r="L116" s="3">
        <f t="shared" si="15"/>
        <v>0</v>
      </c>
    </row>
    <row r="117" spans="1:12" x14ac:dyDescent="0.2">
      <c r="A117" s="1">
        <f t="shared" si="22"/>
        <v>114</v>
      </c>
      <c r="B117" s="40"/>
      <c r="C117" s="12" t="s">
        <v>170</v>
      </c>
      <c r="D117" s="5"/>
      <c r="E117" s="5"/>
      <c r="F117" s="5"/>
      <c r="G117" s="5"/>
      <c r="H117" s="1">
        <v>2</v>
      </c>
      <c r="I117" s="4"/>
      <c r="J117" s="3">
        <f t="shared" si="13"/>
        <v>0</v>
      </c>
      <c r="K117" s="3">
        <f t="shared" si="14"/>
        <v>0</v>
      </c>
      <c r="L117" s="3">
        <f t="shared" si="15"/>
        <v>0</v>
      </c>
    </row>
    <row r="118" spans="1:12" x14ac:dyDescent="0.2">
      <c r="A118" s="1">
        <f t="shared" si="22"/>
        <v>115</v>
      </c>
      <c r="B118" s="40"/>
      <c r="C118" s="12" t="s">
        <v>171</v>
      </c>
      <c r="D118" s="5"/>
      <c r="E118" s="5"/>
      <c r="F118" s="5"/>
      <c r="G118" s="5"/>
      <c r="H118" s="1">
        <v>2</v>
      </c>
      <c r="I118" s="4"/>
      <c r="J118" s="3">
        <f t="shared" si="13"/>
        <v>0</v>
      </c>
      <c r="K118" s="3">
        <f t="shared" si="14"/>
        <v>0</v>
      </c>
      <c r="L118" s="3">
        <f t="shared" si="15"/>
        <v>0</v>
      </c>
    </row>
    <row r="119" spans="1:12" ht="12.75" customHeight="1" x14ac:dyDescent="0.2">
      <c r="A119" s="1">
        <f t="shared" si="22"/>
        <v>116</v>
      </c>
      <c r="B119" s="39" t="s">
        <v>202</v>
      </c>
      <c r="C119" s="2" t="s">
        <v>203</v>
      </c>
      <c r="D119" s="5"/>
      <c r="E119" s="5"/>
      <c r="F119" s="5"/>
      <c r="G119" s="5"/>
      <c r="H119" s="1">
        <v>3</v>
      </c>
      <c r="I119" s="4"/>
      <c r="J119" s="3">
        <f t="shared" ref="J119:J122" si="44">H119*I119</f>
        <v>0</v>
      </c>
      <c r="K119" s="3">
        <f t="shared" ref="K119:K122" si="45">J119*0.23</f>
        <v>0</v>
      </c>
      <c r="L119" s="3">
        <f t="shared" ref="L119:L122" si="46">J119+K119</f>
        <v>0</v>
      </c>
    </row>
    <row r="120" spans="1:12" ht="12.75" customHeight="1" x14ac:dyDescent="0.2">
      <c r="A120" s="1">
        <f t="shared" si="22"/>
        <v>117</v>
      </c>
      <c r="B120" s="39"/>
      <c r="C120" s="2" t="s">
        <v>204</v>
      </c>
      <c r="D120" s="5"/>
      <c r="E120" s="5"/>
      <c r="F120" s="5"/>
      <c r="G120" s="5"/>
      <c r="H120" s="1">
        <v>2</v>
      </c>
      <c r="I120" s="4"/>
      <c r="J120" s="3">
        <f t="shared" si="44"/>
        <v>0</v>
      </c>
      <c r="K120" s="3">
        <f t="shared" si="45"/>
        <v>0</v>
      </c>
      <c r="L120" s="3">
        <f t="shared" si="46"/>
        <v>0</v>
      </c>
    </row>
    <row r="121" spans="1:12" ht="12.75" customHeight="1" x14ac:dyDescent="0.2">
      <c r="A121" s="1">
        <f t="shared" si="22"/>
        <v>118</v>
      </c>
      <c r="B121" s="39"/>
      <c r="C121" s="2" t="s">
        <v>205</v>
      </c>
      <c r="D121" s="5"/>
      <c r="E121" s="5"/>
      <c r="F121" s="5"/>
      <c r="G121" s="5"/>
      <c r="H121" s="1">
        <v>2</v>
      </c>
      <c r="I121" s="4"/>
      <c r="J121" s="3">
        <f t="shared" si="44"/>
        <v>0</v>
      </c>
      <c r="K121" s="3">
        <f t="shared" si="45"/>
        <v>0</v>
      </c>
      <c r="L121" s="3">
        <f t="shared" si="46"/>
        <v>0</v>
      </c>
    </row>
    <row r="122" spans="1:12" ht="12.75" customHeight="1" x14ac:dyDescent="0.2">
      <c r="A122" s="1">
        <f t="shared" si="22"/>
        <v>119</v>
      </c>
      <c r="B122" s="39"/>
      <c r="C122" s="2" t="s">
        <v>206</v>
      </c>
      <c r="D122" s="5"/>
      <c r="E122" s="5"/>
      <c r="F122" s="5"/>
      <c r="G122" s="5"/>
      <c r="H122" s="1">
        <v>2</v>
      </c>
      <c r="I122" s="4"/>
      <c r="J122" s="3">
        <f t="shared" si="44"/>
        <v>0</v>
      </c>
      <c r="K122" s="3">
        <f t="shared" si="45"/>
        <v>0</v>
      </c>
      <c r="L122" s="3">
        <f t="shared" si="46"/>
        <v>0</v>
      </c>
    </row>
    <row r="123" spans="1:12" x14ac:dyDescent="0.2">
      <c r="A123" s="1">
        <f t="shared" si="22"/>
        <v>120</v>
      </c>
      <c r="B123" s="39" t="s">
        <v>182</v>
      </c>
      <c r="C123" s="12" t="s">
        <v>172</v>
      </c>
      <c r="D123" s="5"/>
      <c r="E123" s="5"/>
      <c r="F123" s="5"/>
      <c r="G123" s="5"/>
      <c r="H123" s="1">
        <v>8</v>
      </c>
      <c r="I123" s="4"/>
      <c r="J123" s="3">
        <f t="shared" si="13"/>
        <v>0</v>
      </c>
      <c r="K123" s="3">
        <f t="shared" si="14"/>
        <v>0</v>
      </c>
      <c r="L123" s="3">
        <f t="shared" si="15"/>
        <v>0</v>
      </c>
    </row>
    <row r="124" spans="1:12" x14ac:dyDescent="0.2">
      <c r="A124" s="1">
        <f t="shared" si="22"/>
        <v>121</v>
      </c>
      <c r="B124" s="39"/>
      <c r="C124" s="12" t="s">
        <v>173</v>
      </c>
      <c r="D124" s="5"/>
      <c r="E124" s="5"/>
      <c r="F124" s="5"/>
      <c r="G124" s="5"/>
      <c r="H124" s="1">
        <v>5</v>
      </c>
      <c r="I124" s="4"/>
      <c r="J124" s="3">
        <f t="shared" si="13"/>
        <v>0</v>
      </c>
      <c r="K124" s="3">
        <f t="shared" si="14"/>
        <v>0</v>
      </c>
      <c r="L124" s="3">
        <f t="shared" si="15"/>
        <v>0</v>
      </c>
    </row>
    <row r="125" spans="1:12" x14ac:dyDescent="0.2">
      <c r="A125" s="1">
        <f t="shared" si="22"/>
        <v>122</v>
      </c>
      <c r="B125" s="39"/>
      <c r="C125" s="12" t="s">
        <v>174</v>
      </c>
      <c r="D125" s="5"/>
      <c r="E125" s="5"/>
      <c r="F125" s="5"/>
      <c r="G125" s="5"/>
      <c r="H125" s="1">
        <v>5</v>
      </c>
      <c r="I125" s="4"/>
      <c r="J125" s="3">
        <f t="shared" si="13"/>
        <v>0</v>
      </c>
      <c r="K125" s="3">
        <f t="shared" si="14"/>
        <v>0</v>
      </c>
      <c r="L125" s="3">
        <f t="shared" si="15"/>
        <v>0</v>
      </c>
    </row>
    <row r="126" spans="1:12" x14ac:dyDescent="0.2">
      <c r="A126" s="1">
        <f t="shared" si="22"/>
        <v>123</v>
      </c>
      <c r="B126" s="39"/>
      <c r="C126" s="12" t="s">
        <v>175</v>
      </c>
      <c r="D126" s="5"/>
      <c r="E126" s="5"/>
      <c r="F126" s="5"/>
      <c r="G126" s="5"/>
      <c r="H126" s="1">
        <v>5</v>
      </c>
      <c r="I126" s="4"/>
      <c r="J126" s="3">
        <f t="shared" si="13"/>
        <v>0</v>
      </c>
      <c r="K126" s="3">
        <f t="shared" si="14"/>
        <v>0</v>
      </c>
      <c r="L126" s="3">
        <f t="shared" si="15"/>
        <v>0</v>
      </c>
    </row>
    <row r="127" spans="1:12" x14ac:dyDescent="0.2">
      <c r="A127" s="1">
        <f t="shared" si="22"/>
        <v>124</v>
      </c>
      <c r="B127" s="39"/>
      <c r="C127" s="12" t="s">
        <v>219</v>
      </c>
      <c r="D127" s="5"/>
      <c r="E127" s="5"/>
      <c r="F127" s="5"/>
      <c r="G127" s="5"/>
      <c r="H127" s="1">
        <v>1</v>
      </c>
      <c r="I127" s="4"/>
      <c r="J127" s="3">
        <f t="shared" ref="J127" si="47">H127*I127</f>
        <v>0</v>
      </c>
      <c r="K127" s="3">
        <f t="shared" ref="K127" si="48">J127*0.23</f>
        <v>0</v>
      </c>
      <c r="L127" s="3">
        <f t="shared" ref="L127" si="49">J127+K127</f>
        <v>0</v>
      </c>
    </row>
    <row r="128" spans="1:12" x14ac:dyDescent="0.2">
      <c r="A128" s="1">
        <f t="shared" si="22"/>
        <v>125</v>
      </c>
      <c r="B128" s="39"/>
      <c r="C128" s="12" t="s">
        <v>176</v>
      </c>
      <c r="D128" s="5"/>
      <c r="E128" s="5"/>
      <c r="F128" s="5"/>
      <c r="G128" s="5"/>
      <c r="H128" s="1">
        <v>4</v>
      </c>
      <c r="I128" s="4"/>
      <c r="J128" s="3">
        <f t="shared" si="13"/>
        <v>0</v>
      </c>
      <c r="K128" s="3">
        <f t="shared" si="14"/>
        <v>0</v>
      </c>
      <c r="L128" s="3">
        <f t="shared" si="15"/>
        <v>0</v>
      </c>
    </row>
    <row r="129" spans="1:12" x14ac:dyDescent="0.2">
      <c r="A129" s="1">
        <f t="shared" si="22"/>
        <v>126</v>
      </c>
      <c r="B129" s="38" t="s">
        <v>181</v>
      </c>
      <c r="C129" s="12" t="s">
        <v>177</v>
      </c>
      <c r="D129" s="5"/>
      <c r="E129" s="5"/>
      <c r="F129" s="5"/>
      <c r="G129" s="5"/>
      <c r="H129" s="1">
        <v>5</v>
      </c>
      <c r="I129" s="4"/>
      <c r="J129" s="3">
        <f t="shared" si="13"/>
        <v>0</v>
      </c>
      <c r="K129" s="3">
        <f t="shared" si="14"/>
        <v>0</v>
      </c>
      <c r="L129" s="3">
        <f t="shared" si="15"/>
        <v>0</v>
      </c>
    </row>
    <row r="130" spans="1:12" x14ac:dyDescent="0.2">
      <c r="A130" s="1">
        <f t="shared" ref="A130:A171" si="50">A129+1</f>
        <v>127</v>
      </c>
      <c r="B130" s="38"/>
      <c r="C130" s="12" t="s">
        <v>178</v>
      </c>
      <c r="D130" s="5"/>
      <c r="E130" s="5"/>
      <c r="F130" s="5"/>
      <c r="G130" s="5"/>
      <c r="H130" s="1">
        <v>3</v>
      </c>
      <c r="I130" s="4"/>
      <c r="J130" s="3">
        <f t="shared" si="13"/>
        <v>0</v>
      </c>
      <c r="K130" s="3">
        <f t="shared" si="14"/>
        <v>0</v>
      </c>
      <c r="L130" s="3">
        <f t="shared" si="15"/>
        <v>0</v>
      </c>
    </row>
    <row r="131" spans="1:12" x14ac:dyDescent="0.2">
      <c r="A131" s="1">
        <f t="shared" si="50"/>
        <v>128</v>
      </c>
      <c r="B131" s="38"/>
      <c r="C131" s="12" t="s">
        <v>179</v>
      </c>
      <c r="D131" s="5"/>
      <c r="E131" s="5"/>
      <c r="F131" s="5"/>
      <c r="G131" s="5"/>
      <c r="H131" s="1">
        <v>3</v>
      </c>
      <c r="I131" s="4"/>
      <c r="J131" s="3">
        <f t="shared" si="13"/>
        <v>0</v>
      </c>
      <c r="K131" s="3">
        <f t="shared" si="14"/>
        <v>0</v>
      </c>
      <c r="L131" s="3">
        <f t="shared" si="15"/>
        <v>0</v>
      </c>
    </row>
    <row r="132" spans="1:12" x14ac:dyDescent="0.2">
      <c r="A132" s="1">
        <f t="shared" si="50"/>
        <v>129</v>
      </c>
      <c r="B132" s="38"/>
      <c r="C132" s="12" t="s">
        <v>180</v>
      </c>
      <c r="D132" s="5"/>
      <c r="E132" s="5"/>
      <c r="F132" s="5"/>
      <c r="G132" s="5"/>
      <c r="H132" s="1">
        <v>3</v>
      </c>
      <c r="I132" s="4"/>
      <c r="J132" s="3">
        <f t="shared" si="13"/>
        <v>0</v>
      </c>
      <c r="K132" s="3">
        <f t="shared" si="14"/>
        <v>0</v>
      </c>
      <c r="L132" s="3">
        <f t="shared" si="15"/>
        <v>0</v>
      </c>
    </row>
    <row r="133" spans="1:12" x14ac:dyDescent="0.2">
      <c r="A133" s="1">
        <f t="shared" si="50"/>
        <v>130</v>
      </c>
      <c r="B133" s="38" t="s">
        <v>207</v>
      </c>
      <c r="C133" s="2" t="s">
        <v>208</v>
      </c>
      <c r="D133" s="5"/>
      <c r="E133" s="5"/>
      <c r="F133" s="5"/>
      <c r="G133" s="5"/>
      <c r="H133" s="1">
        <v>3</v>
      </c>
      <c r="I133" s="4"/>
      <c r="J133" s="3">
        <f t="shared" ref="J133:J137" si="51">H133*I133</f>
        <v>0</v>
      </c>
      <c r="K133" s="3">
        <f t="shared" ref="K133:K137" si="52">J133*0.23</f>
        <v>0</v>
      </c>
      <c r="L133" s="3">
        <f t="shared" ref="L133:L137" si="53">J133+K133</f>
        <v>0</v>
      </c>
    </row>
    <row r="134" spans="1:12" x14ac:dyDescent="0.2">
      <c r="A134" s="1">
        <f t="shared" si="50"/>
        <v>131</v>
      </c>
      <c r="B134" s="38"/>
      <c r="C134" s="2" t="s">
        <v>209</v>
      </c>
      <c r="D134" s="5"/>
      <c r="E134" s="5"/>
      <c r="F134" s="5"/>
      <c r="G134" s="5"/>
      <c r="H134" s="1">
        <v>2</v>
      </c>
      <c r="I134" s="4"/>
      <c r="J134" s="3">
        <f t="shared" si="51"/>
        <v>0</v>
      </c>
      <c r="K134" s="3">
        <f t="shared" si="52"/>
        <v>0</v>
      </c>
      <c r="L134" s="3">
        <f t="shared" si="53"/>
        <v>0</v>
      </c>
    </row>
    <row r="135" spans="1:12" x14ac:dyDescent="0.2">
      <c r="A135" s="1">
        <f t="shared" si="50"/>
        <v>132</v>
      </c>
      <c r="B135" s="38"/>
      <c r="C135" s="2" t="s">
        <v>210</v>
      </c>
      <c r="D135" s="5"/>
      <c r="E135" s="5"/>
      <c r="F135" s="5"/>
      <c r="G135" s="5"/>
      <c r="H135" s="1">
        <v>2</v>
      </c>
      <c r="I135" s="4"/>
      <c r="J135" s="3">
        <f t="shared" si="51"/>
        <v>0</v>
      </c>
      <c r="K135" s="3">
        <f t="shared" si="52"/>
        <v>0</v>
      </c>
      <c r="L135" s="3">
        <f t="shared" si="53"/>
        <v>0</v>
      </c>
    </row>
    <row r="136" spans="1:12" x14ac:dyDescent="0.2">
      <c r="A136" s="1">
        <f t="shared" si="50"/>
        <v>133</v>
      </c>
      <c r="B136" s="38"/>
      <c r="C136" s="2" t="s">
        <v>211</v>
      </c>
      <c r="D136" s="5"/>
      <c r="E136" s="5"/>
      <c r="F136" s="5"/>
      <c r="G136" s="5"/>
      <c r="H136" s="1">
        <v>2</v>
      </c>
      <c r="I136" s="4"/>
      <c r="J136" s="3">
        <f t="shared" si="51"/>
        <v>0</v>
      </c>
      <c r="K136" s="3">
        <f t="shared" si="52"/>
        <v>0</v>
      </c>
      <c r="L136" s="3">
        <f t="shared" si="53"/>
        <v>0</v>
      </c>
    </row>
    <row r="137" spans="1:12" x14ac:dyDescent="0.2">
      <c r="A137" s="1">
        <f t="shared" si="50"/>
        <v>134</v>
      </c>
      <c r="B137" s="38"/>
      <c r="C137" s="2" t="s">
        <v>176</v>
      </c>
      <c r="D137" s="5"/>
      <c r="E137" s="5"/>
      <c r="F137" s="5"/>
      <c r="G137" s="5"/>
      <c r="H137" s="1">
        <v>1</v>
      </c>
      <c r="I137" s="4"/>
      <c r="J137" s="3">
        <f t="shared" si="51"/>
        <v>0</v>
      </c>
      <c r="K137" s="3">
        <f t="shared" si="52"/>
        <v>0</v>
      </c>
      <c r="L137" s="3">
        <f t="shared" si="53"/>
        <v>0</v>
      </c>
    </row>
    <row r="138" spans="1:12" x14ac:dyDescent="0.2">
      <c r="A138" s="1">
        <f t="shared" si="50"/>
        <v>135</v>
      </c>
      <c r="B138" s="10" t="s">
        <v>66</v>
      </c>
      <c r="C138" s="1" t="s">
        <v>212</v>
      </c>
      <c r="D138" s="5"/>
      <c r="E138" s="5"/>
      <c r="F138" s="5"/>
      <c r="G138" s="5"/>
      <c r="H138" s="1">
        <v>1</v>
      </c>
      <c r="I138" s="4"/>
      <c r="J138" s="3">
        <f t="shared" si="13"/>
        <v>0</v>
      </c>
      <c r="K138" s="3">
        <f t="shared" si="14"/>
        <v>0</v>
      </c>
      <c r="L138" s="3">
        <f t="shared" si="15"/>
        <v>0</v>
      </c>
    </row>
    <row r="139" spans="1:12" x14ac:dyDescent="0.2">
      <c r="A139" s="1">
        <f t="shared" si="50"/>
        <v>136</v>
      </c>
      <c r="B139" s="16" t="s">
        <v>183</v>
      </c>
      <c r="C139" s="12" t="s">
        <v>127</v>
      </c>
      <c r="D139" s="5"/>
      <c r="E139" s="5"/>
      <c r="F139" s="5"/>
      <c r="G139" s="5"/>
      <c r="H139" s="1">
        <v>1</v>
      </c>
      <c r="I139" s="4"/>
      <c r="J139" s="3">
        <f t="shared" si="13"/>
        <v>0</v>
      </c>
      <c r="K139" s="3">
        <f t="shared" si="14"/>
        <v>0</v>
      </c>
      <c r="L139" s="3">
        <f t="shared" si="15"/>
        <v>0</v>
      </c>
    </row>
    <row r="140" spans="1:12" ht="38.25" customHeight="1" x14ac:dyDescent="0.2">
      <c r="A140" s="1">
        <f t="shared" si="50"/>
        <v>137</v>
      </c>
      <c r="B140" s="41" t="s">
        <v>128</v>
      </c>
      <c r="C140" s="12" t="s">
        <v>129</v>
      </c>
      <c r="D140" s="5"/>
      <c r="E140" s="5"/>
      <c r="F140" s="5"/>
      <c r="G140" s="5"/>
      <c r="H140" s="1">
        <v>4</v>
      </c>
      <c r="I140" s="4"/>
      <c r="J140" s="3">
        <f t="shared" si="13"/>
        <v>0</v>
      </c>
      <c r="K140" s="3">
        <f t="shared" si="14"/>
        <v>0</v>
      </c>
      <c r="L140" s="3">
        <f t="shared" si="15"/>
        <v>0</v>
      </c>
    </row>
    <row r="141" spans="1:12" ht="38.25" customHeight="1" x14ac:dyDescent="0.2">
      <c r="A141" s="1">
        <f t="shared" si="50"/>
        <v>138</v>
      </c>
      <c r="B141" s="41"/>
      <c r="C141" s="12" t="s">
        <v>213</v>
      </c>
      <c r="D141" s="5"/>
      <c r="E141" s="5"/>
      <c r="F141" s="5"/>
      <c r="G141" s="5"/>
      <c r="H141" s="1">
        <v>1</v>
      </c>
      <c r="I141" s="4"/>
      <c r="J141" s="3">
        <f t="shared" ref="J141" si="54">H141*I141</f>
        <v>0</v>
      </c>
      <c r="K141" s="3">
        <f t="shared" ref="K141" si="55">J141*0.23</f>
        <v>0</v>
      </c>
      <c r="L141" s="3">
        <f t="shared" ref="L141" si="56">J141+K141</f>
        <v>0</v>
      </c>
    </row>
    <row r="142" spans="1:12" x14ac:dyDescent="0.2">
      <c r="A142" s="1">
        <f t="shared" si="50"/>
        <v>139</v>
      </c>
      <c r="B142" s="15" t="s">
        <v>130</v>
      </c>
      <c r="C142" s="12" t="s">
        <v>131</v>
      </c>
      <c r="D142" s="5"/>
      <c r="E142" s="5"/>
      <c r="F142" s="5"/>
      <c r="G142" s="5"/>
      <c r="H142" s="1">
        <v>2</v>
      </c>
      <c r="I142" s="4"/>
      <c r="J142" s="3">
        <f t="shared" ref="J142:J171" si="57">H142*I142</f>
        <v>0</v>
      </c>
      <c r="K142" s="3">
        <f t="shared" ref="K142:K171" si="58">J142*0.23</f>
        <v>0</v>
      </c>
      <c r="L142" s="3">
        <f t="shared" ref="L142:L171" si="59">J142+K142</f>
        <v>0</v>
      </c>
    </row>
    <row r="143" spans="1:12" x14ac:dyDescent="0.2">
      <c r="A143" s="1">
        <f t="shared" si="50"/>
        <v>140</v>
      </c>
      <c r="B143" s="15" t="s">
        <v>132</v>
      </c>
      <c r="C143" s="12" t="s">
        <v>133</v>
      </c>
      <c r="D143" s="5"/>
      <c r="E143" s="5"/>
      <c r="F143" s="5"/>
      <c r="G143" s="5"/>
      <c r="H143" s="1">
        <v>2</v>
      </c>
      <c r="I143" s="4"/>
      <c r="J143" s="3">
        <f t="shared" ref="J143:J144" si="60">H143*I143</f>
        <v>0</v>
      </c>
      <c r="K143" s="3">
        <f t="shared" ref="K143:K144" si="61">J143*0.23</f>
        <v>0</v>
      </c>
      <c r="L143" s="3">
        <f t="shared" ref="L143:L144" si="62">J143+K143</f>
        <v>0</v>
      </c>
    </row>
    <row r="144" spans="1:12" x14ac:dyDescent="0.2">
      <c r="A144" s="1">
        <f>A143+1</f>
        <v>141</v>
      </c>
      <c r="B144" s="41" t="s">
        <v>184</v>
      </c>
      <c r="C144" s="2" t="s">
        <v>214</v>
      </c>
      <c r="D144" s="5"/>
      <c r="E144" s="5"/>
      <c r="F144" s="5"/>
      <c r="G144" s="5"/>
      <c r="H144" s="1">
        <v>1</v>
      </c>
      <c r="I144" s="4"/>
      <c r="J144" s="3">
        <f t="shared" si="60"/>
        <v>0</v>
      </c>
      <c r="K144" s="3">
        <f t="shared" si="61"/>
        <v>0</v>
      </c>
      <c r="L144" s="3">
        <f t="shared" si="62"/>
        <v>0</v>
      </c>
    </row>
    <row r="145" spans="1:12" x14ac:dyDescent="0.2">
      <c r="A145" s="1">
        <f t="shared" ref="A145:A146" si="63">A144+1</f>
        <v>142</v>
      </c>
      <c r="B145" s="41"/>
      <c r="C145" s="2" t="s">
        <v>67</v>
      </c>
      <c r="D145" s="5"/>
      <c r="E145" s="5"/>
      <c r="F145" s="5"/>
      <c r="G145" s="5"/>
      <c r="H145" s="1">
        <v>1</v>
      </c>
      <c r="I145" s="4"/>
      <c r="J145" s="3">
        <f t="shared" ref="J145" si="64">H145*I145</f>
        <v>0</v>
      </c>
      <c r="K145" s="3">
        <f t="shared" ref="K145" si="65">J145*0.23</f>
        <v>0</v>
      </c>
      <c r="L145" s="3">
        <f t="shared" ref="L145" si="66">J145+K145</f>
        <v>0</v>
      </c>
    </row>
    <row r="146" spans="1:12" x14ac:dyDescent="0.2">
      <c r="A146" s="1">
        <f t="shared" si="63"/>
        <v>143</v>
      </c>
      <c r="B146" s="36" t="s">
        <v>68</v>
      </c>
      <c r="C146" s="1" t="s">
        <v>69</v>
      </c>
      <c r="D146" s="5"/>
      <c r="E146" s="5"/>
      <c r="F146" s="5"/>
      <c r="G146" s="5"/>
      <c r="H146" s="1">
        <v>26</v>
      </c>
      <c r="I146" s="4"/>
      <c r="J146" s="3">
        <f t="shared" si="57"/>
        <v>0</v>
      </c>
      <c r="K146" s="3">
        <f t="shared" si="58"/>
        <v>0</v>
      </c>
      <c r="L146" s="3">
        <f t="shared" si="59"/>
        <v>0</v>
      </c>
    </row>
    <row r="147" spans="1:12" x14ac:dyDescent="0.2">
      <c r="A147" s="1">
        <f t="shared" si="50"/>
        <v>144</v>
      </c>
      <c r="B147" s="36"/>
      <c r="C147" s="1" t="s">
        <v>70</v>
      </c>
      <c r="D147" s="5"/>
      <c r="E147" s="5"/>
      <c r="F147" s="5"/>
      <c r="G147" s="5"/>
      <c r="H147" s="1">
        <v>8</v>
      </c>
      <c r="I147" s="4"/>
      <c r="J147" s="3">
        <f t="shared" ref="J147" si="67">H147*I147</f>
        <v>0</v>
      </c>
      <c r="K147" s="3">
        <f t="shared" ref="K147" si="68">J147*0.23</f>
        <v>0</v>
      </c>
      <c r="L147" s="3">
        <f t="shared" ref="L147" si="69">J147+K147</f>
        <v>0</v>
      </c>
    </row>
    <row r="148" spans="1:12" x14ac:dyDescent="0.2">
      <c r="A148" s="1">
        <f t="shared" si="50"/>
        <v>145</v>
      </c>
      <c r="B148" s="39" t="s">
        <v>185</v>
      </c>
      <c r="C148" s="14" t="s">
        <v>134</v>
      </c>
      <c r="D148" s="5"/>
      <c r="E148" s="5"/>
      <c r="F148" s="5"/>
      <c r="G148" s="5"/>
      <c r="H148" s="1">
        <v>7</v>
      </c>
      <c r="I148" s="4"/>
      <c r="J148" s="3">
        <f t="shared" ref="J148:J149" si="70">H148*I148</f>
        <v>0</v>
      </c>
      <c r="K148" s="3">
        <f t="shared" ref="K148:K149" si="71">J148*0.23</f>
        <v>0</v>
      </c>
      <c r="L148" s="3">
        <f t="shared" ref="L148:L149" si="72">J148+K148</f>
        <v>0</v>
      </c>
    </row>
    <row r="149" spans="1:12" x14ac:dyDescent="0.2">
      <c r="A149" s="1">
        <f t="shared" si="50"/>
        <v>146</v>
      </c>
      <c r="B149" s="39"/>
      <c r="C149" s="33" t="s">
        <v>215</v>
      </c>
      <c r="D149" s="5"/>
      <c r="E149" s="5"/>
      <c r="F149" s="5"/>
      <c r="G149" s="5"/>
      <c r="H149" s="1">
        <v>1</v>
      </c>
      <c r="I149" s="4"/>
      <c r="J149" s="3">
        <f t="shared" si="70"/>
        <v>0</v>
      </c>
      <c r="K149" s="3">
        <f t="shared" si="71"/>
        <v>0</v>
      </c>
      <c r="L149" s="3">
        <f t="shared" si="72"/>
        <v>0</v>
      </c>
    </row>
    <row r="150" spans="1:12" x14ac:dyDescent="0.2">
      <c r="A150" s="1">
        <f t="shared" si="50"/>
        <v>147</v>
      </c>
      <c r="B150" s="36" t="s">
        <v>71</v>
      </c>
      <c r="C150" s="1" t="s">
        <v>72</v>
      </c>
      <c r="D150" s="5"/>
      <c r="E150" s="5"/>
      <c r="F150" s="5"/>
      <c r="G150" s="5"/>
      <c r="H150" s="1">
        <v>11</v>
      </c>
      <c r="I150" s="4"/>
      <c r="J150" s="3">
        <f t="shared" si="57"/>
        <v>0</v>
      </c>
      <c r="K150" s="3">
        <f t="shared" si="58"/>
        <v>0</v>
      </c>
      <c r="L150" s="3">
        <f t="shared" si="59"/>
        <v>0</v>
      </c>
    </row>
    <row r="151" spans="1:12" x14ac:dyDescent="0.2">
      <c r="A151" s="1">
        <f t="shared" si="50"/>
        <v>148</v>
      </c>
      <c r="B151" s="36"/>
      <c r="C151" s="1" t="s">
        <v>67</v>
      </c>
      <c r="D151" s="5"/>
      <c r="E151" s="5"/>
      <c r="F151" s="5"/>
      <c r="G151" s="5"/>
      <c r="H151" s="1">
        <v>3</v>
      </c>
      <c r="I151" s="4"/>
      <c r="J151" s="3">
        <f t="shared" si="57"/>
        <v>0</v>
      </c>
      <c r="K151" s="3">
        <f t="shared" si="58"/>
        <v>0</v>
      </c>
      <c r="L151" s="3">
        <f t="shared" si="59"/>
        <v>0</v>
      </c>
    </row>
    <row r="152" spans="1:12" x14ac:dyDescent="0.2">
      <c r="A152" s="1">
        <f t="shared" si="50"/>
        <v>149</v>
      </c>
      <c r="B152" s="36" t="s">
        <v>73</v>
      </c>
      <c r="C152" s="1" t="s">
        <v>74</v>
      </c>
      <c r="D152" s="5"/>
      <c r="E152" s="5"/>
      <c r="F152" s="5"/>
      <c r="G152" s="5"/>
      <c r="H152" s="1">
        <v>10</v>
      </c>
      <c r="I152" s="4"/>
      <c r="J152" s="3">
        <f t="shared" si="57"/>
        <v>0</v>
      </c>
      <c r="K152" s="3">
        <f t="shared" si="58"/>
        <v>0</v>
      </c>
      <c r="L152" s="3">
        <f t="shared" si="59"/>
        <v>0</v>
      </c>
    </row>
    <row r="153" spans="1:12" x14ac:dyDescent="0.2">
      <c r="A153" s="1">
        <f t="shared" si="50"/>
        <v>150</v>
      </c>
      <c r="B153" s="36"/>
      <c r="C153" s="1" t="s">
        <v>75</v>
      </c>
      <c r="D153" s="5"/>
      <c r="E153" s="5"/>
      <c r="F153" s="5"/>
      <c r="G153" s="5"/>
      <c r="H153" s="1">
        <v>7</v>
      </c>
      <c r="I153" s="4"/>
      <c r="J153" s="3">
        <f t="shared" si="57"/>
        <v>0</v>
      </c>
      <c r="K153" s="3">
        <f t="shared" si="58"/>
        <v>0</v>
      </c>
      <c r="L153" s="3">
        <f t="shared" si="59"/>
        <v>0</v>
      </c>
    </row>
    <row r="154" spans="1:12" x14ac:dyDescent="0.2">
      <c r="A154" s="1">
        <f t="shared" si="50"/>
        <v>151</v>
      </c>
      <c r="B154" s="36"/>
      <c r="C154" s="1" t="s">
        <v>76</v>
      </c>
      <c r="D154" s="5"/>
      <c r="E154" s="5"/>
      <c r="F154" s="5"/>
      <c r="G154" s="5"/>
      <c r="H154" s="1">
        <v>7</v>
      </c>
      <c r="I154" s="4"/>
      <c r="J154" s="3">
        <f t="shared" si="57"/>
        <v>0</v>
      </c>
      <c r="K154" s="3">
        <f t="shared" si="58"/>
        <v>0</v>
      </c>
      <c r="L154" s="3">
        <f t="shared" si="59"/>
        <v>0</v>
      </c>
    </row>
    <row r="155" spans="1:12" x14ac:dyDescent="0.2">
      <c r="A155" s="1">
        <f t="shared" si="50"/>
        <v>152</v>
      </c>
      <c r="B155" s="36"/>
      <c r="C155" s="1" t="s">
        <v>77</v>
      </c>
      <c r="D155" s="5"/>
      <c r="E155" s="5"/>
      <c r="F155" s="5"/>
      <c r="G155" s="5"/>
      <c r="H155" s="1">
        <v>7</v>
      </c>
      <c r="I155" s="4"/>
      <c r="J155" s="3">
        <f t="shared" si="57"/>
        <v>0</v>
      </c>
      <c r="K155" s="3">
        <f t="shared" si="58"/>
        <v>0</v>
      </c>
      <c r="L155" s="3">
        <f t="shared" si="59"/>
        <v>0</v>
      </c>
    </row>
    <row r="156" spans="1:12" x14ac:dyDescent="0.2">
      <c r="A156" s="1">
        <f t="shared" si="50"/>
        <v>153</v>
      </c>
      <c r="B156" s="36"/>
      <c r="C156" s="1" t="s">
        <v>78</v>
      </c>
      <c r="D156" s="5"/>
      <c r="E156" s="5"/>
      <c r="F156" s="5"/>
      <c r="G156" s="5"/>
      <c r="H156" s="1">
        <v>5</v>
      </c>
      <c r="I156" s="4"/>
      <c r="J156" s="3">
        <f t="shared" si="57"/>
        <v>0</v>
      </c>
      <c r="K156" s="3">
        <f t="shared" si="58"/>
        <v>0</v>
      </c>
      <c r="L156" s="3">
        <f t="shared" si="59"/>
        <v>0</v>
      </c>
    </row>
    <row r="157" spans="1:12" x14ac:dyDescent="0.2">
      <c r="A157" s="1">
        <f t="shared" si="50"/>
        <v>154</v>
      </c>
      <c r="B157" s="36"/>
      <c r="C157" s="1" t="s">
        <v>186</v>
      </c>
      <c r="D157" s="5"/>
      <c r="E157" s="5"/>
      <c r="F157" s="5"/>
      <c r="G157" s="5"/>
      <c r="H157" s="1">
        <v>4</v>
      </c>
      <c r="I157" s="4"/>
      <c r="J157" s="3">
        <f t="shared" ref="J157" si="73">H157*I157</f>
        <v>0</v>
      </c>
      <c r="K157" s="3">
        <f t="shared" ref="K157" si="74">J157*0.23</f>
        <v>0</v>
      </c>
      <c r="L157" s="3">
        <f t="shared" ref="L157" si="75">J157+K157</f>
        <v>0</v>
      </c>
    </row>
    <row r="158" spans="1:12" x14ac:dyDescent="0.2">
      <c r="A158" s="1">
        <f t="shared" si="50"/>
        <v>155</v>
      </c>
      <c r="B158" s="37" t="s">
        <v>187</v>
      </c>
      <c r="C158" s="14" t="s">
        <v>188</v>
      </c>
      <c r="D158" s="5"/>
      <c r="E158" s="5"/>
      <c r="F158" s="5"/>
      <c r="G158" s="5"/>
      <c r="H158" s="1">
        <v>2</v>
      </c>
      <c r="I158" s="4"/>
      <c r="J158" s="3">
        <f t="shared" si="57"/>
        <v>0</v>
      </c>
      <c r="K158" s="3">
        <f t="shared" si="58"/>
        <v>0</v>
      </c>
      <c r="L158" s="3">
        <f t="shared" si="59"/>
        <v>0</v>
      </c>
    </row>
    <row r="159" spans="1:12" x14ac:dyDescent="0.2">
      <c r="A159" s="1">
        <f t="shared" si="50"/>
        <v>156</v>
      </c>
      <c r="B159" s="37"/>
      <c r="C159" s="14" t="s">
        <v>189</v>
      </c>
      <c r="D159" s="5"/>
      <c r="E159" s="5"/>
      <c r="F159" s="5"/>
      <c r="G159" s="5"/>
      <c r="H159" s="1">
        <v>2</v>
      </c>
      <c r="I159" s="4"/>
      <c r="J159" s="3">
        <f t="shared" si="57"/>
        <v>0</v>
      </c>
      <c r="K159" s="3">
        <f t="shared" si="58"/>
        <v>0</v>
      </c>
      <c r="L159" s="3">
        <f t="shared" si="59"/>
        <v>0</v>
      </c>
    </row>
    <row r="160" spans="1:12" x14ac:dyDescent="0.2">
      <c r="A160" s="1">
        <f t="shared" si="50"/>
        <v>157</v>
      </c>
      <c r="B160" s="37"/>
      <c r="C160" s="14" t="s">
        <v>190</v>
      </c>
      <c r="D160" s="5"/>
      <c r="E160" s="5"/>
      <c r="F160" s="5"/>
      <c r="G160" s="5"/>
      <c r="H160" s="1">
        <v>2</v>
      </c>
      <c r="I160" s="4"/>
      <c r="J160" s="3">
        <f t="shared" si="57"/>
        <v>0</v>
      </c>
      <c r="K160" s="3">
        <f t="shared" si="58"/>
        <v>0</v>
      </c>
      <c r="L160" s="3">
        <f t="shared" si="59"/>
        <v>0</v>
      </c>
    </row>
    <row r="161" spans="1:12" x14ac:dyDescent="0.2">
      <c r="A161" s="1">
        <f t="shared" si="50"/>
        <v>158</v>
      </c>
      <c r="B161" s="37"/>
      <c r="C161" s="14" t="s">
        <v>191</v>
      </c>
      <c r="D161" s="5"/>
      <c r="E161" s="5"/>
      <c r="F161" s="5"/>
      <c r="G161" s="5"/>
      <c r="H161" s="1">
        <v>2</v>
      </c>
      <c r="I161" s="4"/>
      <c r="J161" s="3">
        <f t="shared" si="57"/>
        <v>0</v>
      </c>
      <c r="K161" s="3">
        <f t="shared" si="58"/>
        <v>0</v>
      </c>
      <c r="L161" s="3">
        <f t="shared" si="59"/>
        <v>0</v>
      </c>
    </row>
    <row r="162" spans="1:12" x14ac:dyDescent="0.2">
      <c r="A162" s="1">
        <f t="shared" si="50"/>
        <v>159</v>
      </c>
      <c r="B162" s="37"/>
      <c r="C162" s="14" t="s">
        <v>192</v>
      </c>
      <c r="D162" s="5"/>
      <c r="E162" s="5"/>
      <c r="F162" s="5"/>
      <c r="G162" s="5"/>
      <c r="H162" s="1">
        <v>1</v>
      </c>
      <c r="I162" s="4"/>
      <c r="J162" s="3">
        <f t="shared" si="57"/>
        <v>0</v>
      </c>
      <c r="K162" s="3">
        <f t="shared" si="58"/>
        <v>0</v>
      </c>
      <c r="L162" s="3">
        <f t="shared" si="59"/>
        <v>0</v>
      </c>
    </row>
    <row r="163" spans="1:12" x14ac:dyDescent="0.2">
      <c r="A163" s="1">
        <f t="shared" si="50"/>
        <v>160</v>
      </c>
      <c r="B163" s="37"/>
      <c r="C163" s="14" t="s">
        <v>216</v>
      </c>
      <c r="D163" s="5"/>
      <c r="E163" s="5"/>
      <c r="F163" s="5"/>
      <c r="G163" s="5"/>
      <c r="H163" s="1">
        <v>2</v>
      </c>
      <c r="I163" s="4"/>
      <c r="J163" s="3">
        <f t="shared" si="57"/>
        <v>0</v>
      </c>
      <c r="K163" s="3">
        <f t="shared" si="58"/>
        <v>0</v>
      </c>
      <c r="L163" s="3">
        <f t="shared" si="59"/>
        <v>0</v>
      </c>
    </row>
    <row r="164" spans="1:12" ht="15" customHeight="1" x14ac:dyDescent="0.2">
      <c r="A164" s="1">
        <f t="shared" si="50"/>
        <v>161</v>
      </c>
      <c r="B164" s="36" t="s">
        <v>79</v>
      </c>
      <c r="C164" s="1" t="s">
        <v>80</v>
      </c>
      <c r="D164" s="5"/>
      <c r="E164" s="5"/>
      <c r="F164" s="5"/>
      <c r="G164" s="5"/>
      <c r="H164" s="1">
        <v>4</v>
      </c>
      <c r="I164" s="4"/>
      <c r="J164" s="3">
        <f t="shared" si="57"/>
        <v>0</v>
      </c>
      <c r="K164" s="3">
        <f t="shared" si="58"/>
        <v>0</v>
      </c>
      <c r="L164" s="3">
        <f t="shared" si="59"/>
        <v>0</v>
      </c>
    </row>
    <row r="165" spans="1:12" x14ac:dyDescent="0.2">
      <c r="A165" s="1">
        <f t="shared" si="50"/>
        <v>162</v>
      </c>
      <c r="B165" s="36"/>
      <c r="C165" s="32" t="s">
        <v>217</v>
      </c>
      <c r="D165" s="5"/>
      <c r="E165" s="5"/>
      <c r="F165" s="5"/>
      <c r="G165" s="5"/>
      <c r="H165" s="1">
        <v>1</v>
      </c>
      <c r="I165" s="4"/>
      <c r="J165" s="3">
        <f t="shared" si="57"/>
        <v>0</v>
      </c>
      <c r="K165" s="3">
        <f t="shared" si="58"/>
        <v>0</v>
      </c>
      <c r="L165" s="3">
        <f t="shared" si="59"/>
        <v>0</v>
      </c>
    </row>
    <row r="166" spans="1:12" x14ac:dyDescent="0.2">
      <c r="A166" s="1">
        <f t="shared" si="50"/>
        <v>163</v>
      </c>
      <c r="B166" s="35" t="s">
        <v>135</v>
      </c>
      <c r="C166" s="1" t="s">
        <v>74</v>
      </c>
      <c r="D166" s="5"/>
      <c r="E166" s="5"/>
      <c r="F166" s="5"/>
      <c r="G166" s="5"/>
      <c r="H166" s="1">
        <v>12</v>
      </c>
      <c r="I166" s="4"/>
      <c r="J166" s="3">
        <f t="shared" si="57"/>
        <v>0</v>
      </c>
      <c r="K166" s="3">
        <f t="shared" si="58"/>
        <v>0</v>
      </c>
      <c r="L166" s="3">
        <f t="shared" si="59"/>
        <v>0</v>
      </c>
    </row>
    <row r="167" spans="1:12" x14ac:dyDescent="0.2">
      <c r="A167" s="1">
        <f t="shared" si="50"/>
        <v>164</v>
      </c>
      <c r="B167" s="35"/>
      <c r="C167" s="1" t="s">
        <v>75</v>
      </c>
      <c r="D167" s="5"/>
      <c r="E167" s="5"/>
      <c r="F167" s="5"/>
      <c r="G167" s="5"/>
      <c r="H167" s="1">
        <v>11</v>
      </c>
      <c r="I167" s="4"/>
      <c r="J167" s="3">
        <f t="shared" si="57"/>
        <v>0</v>
      </c>
      <c r="K167" s="3">
        <f t="shared" si="58"/>
        <v>0</v>
      </c>
      <c r="L167" s="3">
        <f t="shared" si="59"/>
        <v>0</v>
      </c>
    </row>
    <row r="168" spans="1:12" x14ac:dyDescent="0.2">
      <c r="A168" s="1">
        <f t="shared" si="50"/>
        <v>165</v>
      </c>
      <c r="B168" s="35"/>
      <c r="C168" s="1" t="s">
        <v>76</v>
      </c>
      <c r="D168" s="5"/>
      <c r="E168" s="5"/>
      <c r="F168" s="5"/>
      <c r="G168" s="5"/>
      <c r="H168" s="1">
        <v>11</v>
      </c>
      <c r="I168" s="4"/>
      <c r="J168" s="3">
        <f t="shared" si="57"/>
        <v>0</v>
      </c>
      <c r="K168" s="3">
        <f t="shared" si="58"/>
        <v>0</v>
      </c>
      <c r="L168" s="3">
        <f t="shared" si="59"/>
        <v>0</v>
      </c>
    </row>
    <row r="169" spans="1:12" x14ac:dyDescent="0.2">
      <c r="A169" s="1">
        <f t="shared" si="50"/>
        <v>166</v>
      </c>
      <c r="B169" s="35"/>
      <c r="C169" s="1" t="s">
        <v>77</v>
      </c>
      <c r="D169" s="5"/>
      <c r="E169" s="5"/>
      <c r="F169" s="5"/>
      <c r="G169" s="5"/>
      <c r="H169" s="1">
        <v>11</v>
      </c>
      <c r="I169" s="4"/>
      <c r="J169" s="3">
        <f t="shared" si="57"/>
        <v>0</v>
      </c>
      <c r="K169" s="3">
        <f t="shared" si="58"/>
        <v>0</v>
      </c>
      <c r="L169" s="3">
        <f t="shared" si="59"/>
        <v>0</v>
      </c>
    </row>
    <row r="170" spans="1:12" x14ac:dyDescent="0.2">
      <c r="A170" s="1">
        <f t="shared" si="50"/>
        <v>167</v>
      </c>
      <c r="B170" s="35"/>
      <c r="C170" s="1" t="s">
        <v>186</v>
      </c>
      <c r="D170" s="5"/>
      <c r="E170" s="5"/>
      <c r="F170" s="5"/>
      <c r="G170" s="5"/>
      <c r="H170" s="1">
        <v>6</v>
      </c>
      <c r="I170" s="4"/>
      <c r="J170" s="3">
        <f t="shared" si="57"/>
        <v>0</v>
      </c>
      <c r="K170" s="3">
        <f t="shared" si="58"/>
        <v>0</v>
      </c>
      <c r="L170" s="3">
        <f t="shared" si="59"/>
        <v>0</v>
      </c>
    </row>
    <row r="171" spans="1:12" x14ac:dyDescent="0.2">
      <c r="A171" s="1">
        <f t="shared" si="50"/>
        <v>168</v>
      </c>
      <c r="B171" s="35"/>
      <c r="C171" s="1" t="s">
        <v>78</v>
      </c>
      <c r="D171" s="5"/>
      <c r="E171" s="5"/>
      <c r="F171" s="5"/>
      <c r="G171" s="5"/>
      <c r="H171" s="1">
        <v>6</v>
      </c>
      <c r="I171" s="4"/>
      <c r="J171" s="3">
        <f t="shared" si="57"/>
        <v>0</v>
      </c>
      <c r="K171" s="3">
        <f t="shared" si="58"/>
        <v>0</v>
      </c>
      <c r="L171" s="3">
        <f t="shared" si="59"/>
        <v>0</v>
      </c>
    </row>
    <row r="172" spans="1:12" x14ac:dyDescent="0.2">
      <c r="A172" s="42" t="s">
        <v>65</v>
      </c>
      <c r="B172" s="42"/>
      <c r="C172" s="42"/>
      <c r="D172" s="42"/>
      <c r="E172" s="42"/>
      <c r="F172" s="42"/>
      <c r="G172" s="42"/>
      <c r="H172" s="42"/>
      <c r="I172" s="42"/>
      <c r="J172" s="3">
        <f>SUM(J4:J171)</f>
        <v>0</v>
      </c>
      <c r="K172" s="3">
        <f>SUM(K4:K171)</f>
        <v>0</v>
      </c>
      <c r="L172" s="3">
        <f>SUM(L4:L171)</f>
        <v>0</v>
      </c>
    </row>
    <row r="174" spans="1:12" x14ac:dyDescent="0.2">
      <c r="A174" s="6"/>
      <c r="B174" s="17"/>
      <c r="C174" s="6"/>
      <c r="D174" s="7"/>
      <c r="E174" s="7"/>
      <c r="F174" s="7"/>
      <c r="G174" s="7"/>
      <c r="H174" s="6"/>
      <c r="I174" s="8"/>
      <c r="J174" s="9"/>
      <c r="K174" s="9"/>
      <c r="L174" s="9"/>
    </row>
    <row r="175" spans="1:12" x14ac:dyDescent="0.2">
      <c r="A175" s="18"/>
      <c r="B175" s="20"/>
      <c r="C175" s="21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x14ac:dyDescent="0.2">
      <c r="A176" s="18"/>
      <c r="B176" s="20"/>
      <c r="C176" s="21"/>
      <c r="D176" s="18"/>
      <c r="E176" s="18"/>
      <c r="F176" s="18"/>
      <c r="G176" s="18"/>
      <c r="H176" s="18"/>
      <c r="I176" s="18"/>
      <c r="J176" s="18"/>
      <c r="K176" s="18"/>
      <c r="L176" s="18"/>
    </row>
  </sheetData>
  <sheetProtection algorithmName="SHA-512" hashValue="dAcB9lJKUJ2QNBRmB6mpe4gyw+jILFDgBoHqnCLrYh0P1jmVYKyjnPIB7fAquMmNfGPcnCCBX5aCrcJ3fneAJw==" saltValue="j6J3xoL+NitWkAL1h+P/ug==" spinCount="100000" sheet="1" objects="1" scenarios="1" selectLockedCells="1"/>
  <mergeCells count="38">
    <mergeCell ref="B106:B109"/>
    <mergeCell ref="B110:B114"/>
    <mergeCell ref="B70:B71"/>
    <mergeCell ref="B80:B84"/>
    <mergeCell ref="B58:B59"/>
    <mergeCell ref="B63:B64"/>
    <mergeCell ref="B85:B88"/>
    <mergeCell ref="B98:B101"/>
    <mergeCell ref="B102:B105"/>
    <mergeCell ref="A172:I172"/>
    <mergeCell ref="A1:L2"/>
    <mergeCell ref="B5:B8"/>
    <mergeCell ref="B9:B12"/>
    <mergeCell ref="B94:B97"/>
    <mergeCell ref="B89:B93"/>
    <mergeCell ref="B45:B48"/>
    <mergeCell ref="B13:B16"/>
    <mergeCell ref="B19:B24"/>
    <mergeCell ref="B72:B75"/>
    <mergeCell ref="B76:B79"/>
    <mergeCell ref="B17:B18"/>
    <mergeCell ref="B25:B29"/>
    <mergeCell ref="B31:B35"/>
    <mergeCell ref="B36:B44"/>
    <mergeCell ref="B123:B128"/>
    <mergeCell ref="B129:B132"/>
    <mergeCell ref="B148:B149"/>
    <mergeCell ref="B115:B118"/>
    <mergeCell ref="B119:B122"/>
    <mergeCell ref="B133:B137"/>
    <mergeCell ref="B140:B141"/>
    <mergeCell ref="B144:B145"/>
    <mergeCell ref="B166:B171"/>
    <mergeCell ref="B146:B147"/>
    <mergeCell ref="B150:B151"/>
    <mergeCell ref="B164:B165"/>
    <mergeCell ref="B158:B163"/>
    <mergeCell ref="B152:B157"/>
  </mergeCells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Header>&amp;RZałącznik nr 3 do SIWZ
znak: AG-I.272.1.3.2016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Domagala, Dominika</cp:lastModifiedBy>
  <cp:lastPrinted>2016-04-22T09:16:36Z</cp:lastPrinted>
  <dcterms:created xsi:type="dcterms:W3CDTF">2013-02-08T10:01:28Z</dcterms:created>
  <dcterms:modified xsi:type="dcterms:W3CDTF">2016-04-22T09:17:54Z</dcterms:modified>
</cp:coreProperties>
</file>