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 ROK\Postepowania powyzej 30 tys\AG.I.272.1.50.2019 Meble WPS\POSTĘPOWANIE\publikacja\"/>
    </mc:Choice>
  </mc:AlternateContent>
  <bookViews>
    <workbookView xWindow="-465" yWindow="-60" windowWidth="10290" windowHeight="8130" tabRatio="582"/>
  </bookViews>
  <sheets>
    <sheet name="Formularz cenowy" sheetId="1" r:id="rId1"/>
  </sheets>
  <definedNames>
    <definedName name="_xlnm.Print_Area" localSheetId="0">'Formularz cenowy'!$A$2:$H$19</definedName>
  </definedName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5" i="1"/>
  <c r="F8" i="1" l="1"/>
  <c r="G8" i="1" s="1"/>
  <c r="H8" i="1" s="1"/>
  <c r="F5" i="1" l="1"/>
  <c r="F6" i="1"/>
  <c r="F7" i="1"/>
  <c r="F9" i="1"/>
  <c r="G9" i="1" s="1"/>
  <c r="F10" i="1"/>
  <c r="G10" i="1" s="1"/>
  <c r="F11" i="1"/>
  <c r="F12" i="1"/>
  <c r="F13" i="1"/>
  <c r="G13" i="1" s="1"/>
  <c r="F14" i="1"/>
  <c r="G14" i="1" s="1"/>
  <c r="F15" i="1"/>
  <c r="G15" i="1" s="1"/>
  <c r="F16" i="1" l="1"/>
  <c r="G5" i="1"/>
  <c r="H5" i="1" s="1"/>
  <c r="H13" i="1"/>
  <c r="G7" i="1"/>
  <c r="H7" i="1" s="1"/>
  <c r="G6" i="1"/>
  <c r="H6" i="1" s="1"/>
  <c r="H15" i="1"/>
  <c r="H10" i="1"/>
  <c r="H14" i="1"/>
  <c r="H9" i="1"/>
  <c r="G12" i="1"/>
  <c r="G11" i="1"/>
  <c r="H11" i="1" s="1"/>
  <c r="H12" i="1" l="1"/>
  <c r="H16" i="1" s="1"/>
</calcChain>
</file>

<file path=xl/sharedStrings.xml><?xml version="1.0" encoding="utf-8"?>
<sst xmlns="http://schemas.openxmlformats.org/spreadsheetml/2006/main" count="29" uniqueCount="29">
  <si>
    <t>Wartość netto</t>
  </si>
  <si>
    <t>Podatek VAT</t>
  </si>
  <si>
    <t>Wartość brutto</t>
  </si>
  <si>
    <t>Cena jednostk. netto</t>
  </si>
  <si>
    <t>Cena jednostk. brutto</t>
  </si>
  <si>
    <t>Cena oferty</t>
  </si>
  <si>
    <t>Nazwa asortymentu</t>
  </si>
  <si>
    <t>………………………………………</t>
  </si>
  <si>
    <t>Miejscowość i data</t>
  </si>
  <si>
    <t xml:space="preserve">Czytelny podpis Wykonawcy lub podpis i pieczątka </t>
  </si>
  <si>
    <t>………………………………………………………………………</t>
  </si>
  <si>
    <t>RAZEM</t>
  </si>
  <si>
    <t>Opis przedmiotu zamówienia</t>
  </si>
  <si>
    <t>Załącznik nr 3a do Zapytania</t>
  </si>
  <si>
    <t>Oświadczam, że oferuję towar zgodny z wymaganymi parametrami.</t>
  </si>
  <si>
    <t>Przwidywana ilość ( szt )</t>
  </si>
  <si>
    <t xml:space="preserve">Formularz cenowo-asortymentowy  dla Części I : Wyposażenie meblowe do pokoi dla WPSiZ.                                        </t>
  </si>
  <si>
    <t xml:space="preserve">AG.I.272.1.50.2019 </t>
  </si>
  <si>
    <t xml:space="preserve">Kontener podbiurkowy z szufladą                         Kontener podbiurkowy z płyty meblowej 18 mm. Wymiary: wys. 60-63 cm, szer. 40-45 cm, głęb. 50-55 cm, 1 drzwi + 1 szuflada, krawędzie blatu wykończone obrzeżem PCV, zamek bębenkowy, front nakładany, szuflada na prowadnicach rolkowych. Uchwyty metalowe przy drzwiach dwupunktowe w kolorze aluminium, stopki z regulacją poziomowania. Całość w okleinie calvados struktura. </t>
  </si>
  <si>
    <t xml:space="preserve">Szafa biurowa                                                   Szafa biurowa dwudrzwiowa z płyty meblowej 18 mm. Wymiary szafy: wys. 185-190 cm, szer. 80 cm., głęb. 45 cm. Wieniec górny, wieniec dolny płyta gr. 25 mm, 4 regulowane półki wewnątrz (możliwość regulacji wysokości zamocowania 4 x 2 cm), plecy z płyty HDF. Szafa zamykana na zamek meblowy bębenkowy, uchwyty metalowe przy drzwiach dwupunktowe w kolorze aluminium, stopki z regulacją poziomowania, Całość w okleinie calvados struktura. </t>
  </si>
  <si>
    <t xml:space="preserve">Komoda (szafka biurowa)                                 Komoda dwudrzwiowa z płyty meblowej 18 mm. Wymiary: wysokość 100-105 cm, głębokość 38-40 cm, szerokość 78-80 cm, krawędzie wykończone obrzeżem PCV, z prawej strony u góry 2 szuflady na metalowych prowadnicach rolkowych, zabezpieczone przed wypadnięciem w trakcie wysuwania oraz szafka z drzwiczkami, wewnątrz 1 półka. Drzwiczki z zamkiem bębenkowym.
Z lewej strony szafka z drzwiczkami, wewnątrz 2 półki. Uchwyty metalowe przy drzwiach dwupunktowe w kolorze aluminium, stopki z regulacją poziomowania. Całość w okleinie calvados struktura. 
</t>
  </si>
  <si>
    <t xml:space="preserve">Komoda dwudrzwiowa                                    Komoda dwudrzwiowa z płyty meblowej 18 mm. Wymiary: wysokość 100-105 cm, głębokość 38-40 cm, szerokość 70 cm, krawędzie wykończone obrzeżem PCV, wewnątrz 2 półki. Uchwyty metalowe przy drzwiach dwupunktowe w kolorze aluminium, stopki z regulacją poziomowania. Całość w okleinie calvados struktura. </t>
  </si>
  <si>
    <r>
      <rPr>
        <b/>
        <sz val="9"/>
        <color theme="1"/>
        <rFont val="Arial Narrow"/>
        <family val="2"/>
        <charset val="238"/>
      </rPr>
      <t xml:space="preserve"> Biurko duże</t>
    </r>
    <r>
      <rPr>
        <b/>
        <sz val="10"/>
        <color theme="1"/>
        <rFont val="Arial Narrow"/>
        <family val="2"/>
        <charset val="238"/>
      </rPr>
      <t xml:space="preserve"> </t>
    </r>
    <r>
      <rPr>
        <b/>
        <sz val="8"/>
        <color theme="1"/>
        <rFont val="Arial Narrow"/>
        <family val="2"/>
        <charset val="238"/>
      </rPr>
      <t xml:space="preserve">                                           Biurko z płyty meblowej laminowanej 25 mm, zabudowa dwustronna. Wymiary biurka: blat 160 cm x 80 cm, wysokość biurka 76–78 cm. Z przodu biurka przymocowana do blatu płyta czołowa o wysokości 45-50 cm z prześwitem na kable, krawędzie blatu wykończone obrzeżem PCV, całość w okleinie calvados struktura.</t>
    </r>
  </si>
  <si>
    <r>
      <rPr>
        <b/>
        <sz val="9"/>
        <color theme="1"/>
        <rFont val="Arial Narrow"/>
        <family val="2"/>
        <charset val="238"/>
      </rPr>
      <t xml:space="preserve">Biurko małe </t>
    </r>
    <r>
      <rPr>
        <b/>
        <sz val="8"/>
        <color theme="1"/>
        <rFont val="Arial Narrow"/>
        <family val="2"/>
        <charset val="238"/>
      </rPr>
      <t xml:space="preserve">
Biurko z płyty meblowej laminowanej 18 mm, zabudowa dwustronna (z lewej strony 4 szuflady na metalowych prowadnicach rolkowych, zabezpieczone przed wypadnięciem w trakcie wysuwania, z prawej strony szafka z drzwiczkami z zamkiem bębenkowym i 1 półką wewnątrz szafki, szerokość szafek 34-35 cm, na całej pozostałej szerokości pomiędzy szafkami, wysuwana półka na klawiaturę. Wymiary biurka: blat 135-140 cm x 58-60 cm, wysokość biurka 76–78 cm. Z przodu biurka przymocowana do blatu płyta czołowa o wysokości 40-50 cm z prześwitem na kable, krawędzie blatu wykończone obrzeżem PCV, całość w okleinie calvados struktura.</t>
    </r>
  </si>
  <si>
    <r>
      <rPr>
        <b/>
        <sz val="9"/>
        <color theme="1"/>
        <rFont val="Arial Narrow"/>
        <family val="2"/>
        <charset val="238"/>
      </rPr>
      <t>Stolik okolicznościowy</t>
    </r>
    <r>
      <rPr>
        <b/>
        <sz val="8"/>
        <color theme="1"/>
        <rFont val="Arial Narrow"/>
        <family val="2"/>
        <charset val="238"/>
      </rPr>
      <t xml:space="preserve">                                    Stolik z blatem z płyty meblowej 25 mm. Wymiary: blat 70x70 cm, wys. 55-60 cm, okleina calvados struktura, obrzeże PCV, nogi metalowe w kolorze aluminium.</t>
    </r>
  </si>
  <si>
    <r>
      <rPr>
        <b/>
        <sz val="9"/>
        <color theme="1"/>
        <rFont val="Arial Narrow"/>
        <family val="2"/>
        <charset val="238"/>
      </rPr>
      <t>Fotel biurowy ergonomiczny</t>
    </r>
    <r>
      <rPr>
        <b/>
        <sz val="8"/>
        <color theme="1"/>
        <rFont val="Arial Narrow"/>
        <family val="2"/>
        <charset val="238"/>
      </rPr>
      <t xml:space="preserve">                            Fotel biurowy ergonomiczny o regulowanej wysokości, na stelażu metalowym w formie pięcioramiennego krzyżaka, wyposażony w podgumowane rolki jezdne. Wymiary fotela: siedzisko szer. min. 47 cm, głębokość min. 45 cm, tapicerowane tkaniną. Oparcie: wys. minim. 55 cm, regulowane (minimum 2 pozycje): wysokość, odległość od siedziska, wyprofilowane w części lędźwiowej, zapewniające prawidłową postawę, pokryte tkaniną siatkową. Obciążenie fotela maksymalne 150 kg, regulacja synchronicznego odchylania oparcia 
i siedziska z możliwością dostosowania sprężystości odchylenia oparcia do ciężaru siedzącego, podłokietniki regulowane góra/dół, z miękkimi nakładkami. Kolor tkaniny siedziska i oparcia: ciemny szary lub czarny.</t>
    </r>
  </si>
  <si>
    <r>
      <rPr>
        <b/>
        <sz val="9"/>
        <color rgb="FF000000"/>
        <rFont val="Arial Narrow"/>
        <family val="2"/>
        <charset val="238"/>
      </rPr>
      <t>Fotel gabinetowy</t>
    </r>
    <r>
      <rPr>
        <b/>
        <sz val="8"/>
        <color rgb="FF000000"/>
        <rFont val="Arial Narrow"/>
        <family val="2"/>
        <charset val="238"/>
      </rPr>
      <t xml:space="preserve">                                              Fotel gabinetowy ergonomiczny o regulowanej wysokości, na pięcioramiennym metalowym, chromowanym krzyżaku, wyposażonym w podgumowane rolki jezdne, tapicerka skórzana (kolor do uzgodnienia 
z Zamawiającym), siedzisko o szerokości minim. 47 cm, głębokość min. 45 cm, oparcie wysokie minim. 70 cm, o ergonomicznym profilu, możliwość blokady siedziska i oparcia w min. 3 pozycjach, mechanizm zabezpieczający przed uderzeniem oparcia w plecy, podłokietniki regulowane góra/dół, z miękkimi nakładkami, regulacja synchronicznego odchylania oparcia i siedziska z możliwością dostosowania sprężystości odchylenia oparcia do ciężaru siedzącego.
</t>
    </r>
  </si>
  <si>
    <r>
      <rPr>
        <b/>
        <sz val="9"/>
        <color rgb="FF000000"/>
        <rFont val="Arial Narrow"/>
        <family val="2"/>
        <charset val="238"/>
      </rPr>
      <t>Wieszak ubraniowy metalowy stojący</t>
    </r>
    <r>
      <rPr>
        <b/>
        <sz val="8"/>
        <color rgb="FF000000"/>
        <rFont val="Arial Narrow"/>
        <family val="2"/>
        <charset val="238"/>
      </rPr>
      <t xml:space="preserve">               Wieszak wykonany ze stali lakierowanej proszkowo, kolor aluminium lub szary, z uchwytem (pierścieniem) na parasole i podstawką na ściekającą z nich wodę, 6-8 uchwytów na ubrania, wysokość wieszaka minimum 170 cm</t>
    </r>
  </si>
  <si>
    <t>Kontener podbiurkowy w szufladą mobilny                                            Kontener podbiurkowy z płyty meblowej 18 mm. Wymiary: wys. 60-63 cm, szer. 40-45 cm, głęb. 50-55 cm, 1-drzwiowy, 1 półka wewnątrz, krawędzie blatu wykończone obrzeżem PCV, zamek bębenkowy, front nakładany. Uchwyty metalowe przy drzwiach dwupunktowe w kolorze aluminium, stopki z regulacją poziomowania. Całość w okleinie calvados 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</si>
</sst>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Arial Narrow"/>
      <family val="2"/>
      <charset val="238"/>
    </font>
    <font>
      <b/>
      <sz val="8"/>
      <color theme="1"/>
      <name val="Times New Roman"/>
      <family val="1"/>
      <charset val="238"/>
    </font>
    <font>
      <i/>
      <sz val="8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view="pageBreakPreview" zoomScale="115" zoomScaleNormal="100" zoomScaleSheetLayoutView="115" workbookViewId="0">
      <selection activeCell="A2" sqref="A2:B3"/>
    </sheetView>
  </sheetViews>
  <sheetFormatPr defaultRowHeight="12.75" x14ac:dyDescent="0.25"/>
  <cols>
    <col min="1" max="1" width="12.42578125" style="6" customWidth="1"/>
    <col min="2" max="2" width="27.140625" style="18" customWidth="1"/>
    <col min="3" max="3" width="11.42578125" style="6" customWidth="1"/>
    <col min="4" max="5" width="14.140625" style="6" customWidth="1"/>
    <col min="6" max="6" width="15.42578125" style="6" customWidth="1"/>
    <col min="7" max="7" width="13.5703125" style="6" customWidth="1"/>
    <col min="8" max="8" width="19.140625" style="6" customWidth="1"/>
    <col min="9" max="16384" width="9.140625" style="22"/>
  </cols>
  <sheetData>
    <row r="1" spans="1:8" ht="18.75" customHeight="1" x14ac:dyDescent="0.25"/>
    <row r="2" spans="1:8" s="23" customFormat="1" ht="12.75" customHeight="1" x14ac:dyDescent="0.25">
      <c r="A2" s="26" t="s">
        <v>17</v>
      </c>
      <c r="B2" s="27"/>
      <c r="C2" s="30" t="s">
        <v>16</v>
      </c>
      <c r="D2" s="30"/>
      <c r="E2" s="30"/>
      <c r="F2" s="30"/>
      <c r="G2" s="27" t="s">
        <v>13</v>
      </c>
      <c r="H2" s="32"/>
    </row>
    <row r="3" spans="1:8" s="23" customFormat="1" ht="12.75" customHeight="1" x14ac:dyDescent="0.25">
      <c r="A3" s="28"/>
      <c r="B3" s="29"/>
      <c r="C3" s="31"/>
      <c r="D3" s="31"/>
      <c r="E3" s="31"/>
      <c r="F3" s="31"/>
      <c r="G3" s="29"/>
      <c r="H3" s="33"/>
    </row>
    <row r="4" spans="1:8" s="24" customFormat="1" ht="42.75" customHeight="1" x14ac:dyDescent="0.25">
      <c r="A4" s="1" t="s">
        <v>12</v>
      </c>
      <c r="B4" s="1" t="s">
        <v>6</v>
      </c>
      <c r="C4" s="1" t="s">
        <v>15</v>
      </c>
      <c r="D4" s="1" t="s">
        <v>3</v>
      </c>
      <c r="E4" s="1" t="s">
        <v>4</v>
      </c>
      <c r="F4" s="1" t="s">
        <v>0</v>
      </c>
      <c r="G4" s="1" t="s">
        <v>1</v>
      </c>
      <c r="H4" s="1" t="s">
        <v>2</v>
      </c>
    </row>
    <row r="5" spans="1:8" s="24" customFormat="1" ht="114.75" customHeight="1" x14ac:dyDescent="0.25">
      <c r="A5" s="8">
        <v>1</v>
      </c>
      <c r="B5" s="1" t="s">
        <v>22</v>
      </c>
      <c r="C5" s="2">
        <v>13</v>
      </c>
      <c r="D5" s="9"/>
      <c r="E5" s="10">
        <f>D5*1.23</f>
        <v>0</v>
      </c>
      <c r="F5" s="11">
        <f t="shared" ref="F5:F15" si="0">C5*D5</f>
        <v>0</v>
      </c>
      <c r="G5" s="11">
        <f t="shared" ref="G5:G15" si="1">F5*0.23</f>
        <v>0</v>
      </c>
      <c r="H5" s="11">
        <f t="shared" ref="H5:H15" si="2">F5+G5</f>
        <v>0</v>
      </c>
    </row>
    <row r="6" spans="1:8" s="24" customFormat="1" ht="228" customHeight="1" x14ac:dyDescent="0.25">
      <c r="A6" s="8">
        <v>2</v>
      </c>
      <c r="B6" s="20" t="s">
        <v>23</v>
      </c>
      <c r="C6" s="2">
        <v>5</v>
      </c>
      <c r="D6" s="9"/>
      <c r="E6" s="10">
        <f t="shared" ref="E6:E15" si="3">D6*1.23</f>
        <v>0</v>
      </c>
      <c r="F6" s="11">
        <f t="shared" si="0"/>
        <v>0</v>
      </c>
      <c r="G6" s="11">
        <f t="shared" si="1"/>
        <v>0</v>
      </c>
      <c r="H6" s="11">
        <f t="shared" si="2"/>
        <v>0</v>
      </c>
    </row>
    <row r="7" spans="1:8" s="24" customFormat="1" ht="158.25" customHeight="1" x14ac:dyDescent="0.25">
      <c r="A7" s="8">
        <v>3</v>
      </c>
      <c r="B7" s="1" t="s">
        <v>19</v>
      </c>
      <c r="C7" s="2">
        <v>1</v>
      </c>
      <c r="D7" s="9"/>
      <c r="E7" s="10">
        <f t="shared" si="3"/>
        <v>0</v>
      </c>
      <c r="F7" s="11">
        <f t="shared" si="0"/>
        <v>0</v>
      </c>
      <c r="G7" s="11">
        <f t="shared" si="1"/>
        <v>0</v>
      </c>
      <c r="H7" s="11">
        <f t="shared" si="2"/>
        <v>0</v>
      </c>
    </row>
    <row r="8" spans="1:8" s="24" customFormat="1" ht="153" x14ac:dyDescent="0.25">
      <c r="A8" s="8">
        <v>4</v>
      </c>
      <c r="B8" s="1" t="s">
        <v>18</v>
      </c>
      <c r="C8" s="2">
        <v>4</v>
      </c>
      <c r="D8" s="9"/>
      <c r="E8" s="10">
        <f t="shared" si="3"/>
        <v>0</v>
      </c>
      <c r="F8" s="11">
        <f t="shared" si="0"/>
        <v>0</v>
      </c>
      <c r="G8" s="11">
        <f t="shared" si="1"/>
        <v>0</v>
      </c>
      <c r="H8" s="11">
        <f t="shared" si="2"/>
        <v>0</v>
      </c>
    </row>
    <row r="9" spans="1:8" s="24" customFormat="1" ht="153" x14ac:dyDescent="0.25">
      <c r="A9" s="8">
        <v>5</v>
      </c>
      <c r="B9" s="1" t="s">
        <v>28</v>
      </c>
      <c r="C9" s="2">
        <v>19</v>
      </c>
      <c r="D9" s="9"/>
      <c r="E9" s="10">
        <f t="shared" si="3"/>
        <v>0</v>
      </c>
      <c r="F9" s="11">
        <f t="shared" si="0"/>
        <v>0</v>
      </c>
      <c r="G9" s="11">
        <f t="shared" si="1"/>
        <v>0</v>
      </c>
      <c r="H9" s="11">
        <f t="shared" si="2"/>
        <v>0</v>
      </c>
    </row>
    <row r="10" spans="1:8" s="24" customFormat="1" ht="242.25" x14ac:dyDescent="0.25">
      <c r="A10" s="8">
        <v>6</v>
      </c>
      <c r="B10" s="1" t="s">
        <v>20</v>
      </c>
      <c r="C10" s="2">
        <v>5</v>
      </c>
      <c r="D10" s="9"/>
      <c r="E10" s="10">
        <f t="shared" si="3"/>
        <v>0</v>
      </c>
      <c r="F10" s="11">
        <f t="shared" si="0"/>
        <v>0</v>
      </c>
      <c r="G10" s="11">
        <f t="shared" si="1"/>
        <v>0</v>
      </c>
      <c r="H10" s="11">
        <f t="shared" si="2"/>
        <v>0</v>
      </c>
    </row>
    <row r="11" spans="1:8" s="24" customFormat="1" ht="117" customHeight="1" x14ac:dyDescent="0.25">
      <c r="A11" s="8">
        <v>7</v>
      </c>
      <c r="B11" s="20" t="s">
        <v>21</v>
      </c>
      <c r="C11" s="2">
        <v>4</v>
      </c>
      <c r="D11" s="9"/>
      <c r="E11" s="10">
        <f t="shared" si="3"/>
        <v>0</v>
      </c>
      <c r="F11" s="11">
        <f t="shared" si="0"/>
        <v>0</v>
      </c>
      <c r="G11" s="11">
        <f t="shared" si="1"/>
        <v>0</v>
      </c>
      <c r="H11" s="11">
        <f t="shared" si="2"/>
        <v>0</v>
      </c>
    </row>
    <row r="12" spans="1:8" s="24" customFormat="1" ht="77.25" x14ac:dyDescent="0.25">
      <c r="A12" s="8">
        <v>8</v>
      </c>
      <c r="B12" s="1" t="s">
        <v>24</v>
      </c>
      <c r="C12" s="2">
        <v>1</v>
      </c>
      <c r="D12" s="9"/>
      <c r="E12" s="10">
        <f t="shared" si="3"/>
        <v>0</v>
      </c>
      <c r="F12" s="11">
        <f t="shared" si="0"/>
        <v>0</v>
      </c>
      <c r="G12" s="11">
        <f t="shared" si="1"/>
        <v>0</v>
      </c>
      <c r="H12" s="11">
        <f t="shared" si="2"/>
        <v>0</v>
      </c>
    </row>
    <row r="13" spans="1:8" s="24" customFormat="1" ht="264.75" customHeight="1" x14ac:dyDescent="0.25">
      <c r="A13" s="8">
        <v>9</v>
      </c>
      <c r="B13" s="1" t="s">
        <v>25</v>
      </c>
      <c r="C13" s="2">
        <v>13</v>
      </c>
      <c r="D13" s="9"/>
      <c r="E13" s="10">
        <f t="shared" si="3"/>
        <v>0</v>
      </c>
      <c r="F13" s="11">
        <f t="shared" si="0"/>
        <v>0</v>
      </c>
      <c r="G13" s="11">
        <f t="shared" si="1"/>
        <v>0</v>
      </c>
      <c r="H13" s="11">
        <f t="shared" si="2"/>
        <v>0</v>
      </c>
    </row>
    <row r="14" spans="1:8" s="24" customFormat="1" ht="246" customHeight="1" x14ac:dyDescent="0.25">
      <c r="A14" s="8">
        <v>10</v>
      </c>
      <c r="B14" s="19" t="s">
        <v>26</v>
      </c>
      <c r="C14" s="2">
        <v>1</v>
      </c>
      <c r="D14" s="9"/>
      <c r="E14" s="10">
        <f t="shared" si="3"/>
        <v>0</v>
      </c>
      <c r="F14" s="11">
        <f t="shared" si="0"/>
        <v>0</v>
      </c>
      <c r="G14" s="11">
        <f t="shared" si="1"/>
        <v>0</v>
      </c>
      <c r="H14" s="11">
        <f t="shared" si="2"/>
        <v>0</v>
      </c>
    </row>
    <row r="15" spans="1:8" s="24" customFormat="1" ht="103.5" thickBot="1" x14ac:dyDescent="0.3">
      <c r="A15" s="8">
        <v>11</v>
      </c>
      <c r="B15" s="19" t="s">
        <v>27</v>
      </c>
      <c r="C15" s="2">
        <v>3</v>
      </c>
      <c r="D15" s="9"/>
      <c r="E15" s="10">
        <f t="shared" si="3"/>
        <v>0</v>
      </c>
      <c r="F15" s="11">
        <f t="shared" si="0"/>
        <v>0</v>
      </c>
      <c r="G15" s="11">
        <f t="shared" si="1"/>
        <v>0</v>
      </c>
      <c r="H15" s="11">
        <f t="shared" si="2"/>
        <v>0</v>
      </c>
    </row>
    <row r="16" spans="1:8" s="24" customFormat="1" x14ac:dyDescent="0.25">
      <c r="A16" s="35"/>
      <c r="B16" s="36"/>
      <c r="C16" s="36"/>
      <c r="D16" s="36"/>
      <c r="E16" s="25" t="s">
        <v>11</v>
      </c>
      <c r="F16" s="12">
        <f>SUM(F5:F15)</f>
        <v>0</v>
      </c>
      <c r="G16" s="11"/>
      <c r="H16" s="15">
        <f>SUM(H5:H15)</f>
        <v>0</v>
      </c>
    </row>
    <row r="17" spans="1:8" s="24" customFormat="1" ht="24" customHeight="1" x14ac:dyDescent="0.25">
      <c r="A17" s="3"/>
      <c r="B17" s="37" t="s">
        <v>14</v>
      </c>
      <c r="C17" s="38"/>
      <c r="D17" s="38"/>
      <c r="E17" s="3"/>
      <c r="F17" s="3"/>
      <c r="G17" s="3"/>
      <c r="H17" s="16" t="s">
        <v>5</v>
      </c>
    </row>
    <row r="18" spans="1:8" s="24" customFormat="1" ht="13.5" thickBot="1" x14ac:dyDescent="0.3">
      <c r="A18" s="4"/>
      <c r="B18" s="20" t="s">
        <v>7</v>
      </c>
      <c r="C18" s="4"/>
      <c r="D18" s="34" t="s">
        <v>10</v>
      </c>
      <c r="E18" s="34"/>
      <c r="F18" s="34"/>
      <c r="G18" s="13"/>
      <c r="H18" s="17"/>
    </row>
    <row r="19" spans="1:8" s="24" customFormat="1" x14ac:dyDescent="0.25">
      <c r="A19" s="3"/>
      <c r="B19" s="20" t="s">
        <v>8</v>
      </c>
      <c r="C19" s="3"/>
      <c r="D19" s="5"/>
      <c r="E19" s="5" t="s">
        <v>9</v>
      </c>
      <c r="F19" s="5"/>
      <c r="G19" s="3"/>
      <c r="H19" s="3"/>
    </row>
    <row r="20" spans="1:8" s="24" customFormat="1" x14ac:dyDescent="0.25">
      <c r="A20" s="3"/>
      <c r="B20" s="20"/>
      <c r="C20" s="3"/>
      <c r="D20" s="34"/>
      <c r="E20" s="34"/>
      <c r="F20" s="34"/>
      <c r="G20" s="3"/>
      <c r="H20" s="3"/>
    </row>
    <row r="21" spans="1:8" s="24" customFormat="1" x14ac:dyDescent="0.25">
      <c r="A21" s="3"/>
      <c r="B21" s="7"/>
      <c r="C21" s="5"/>
      <c r="D21" s="5"/>
      <c r="E21" s="5"/>
      <c r="F21" s="5"/>
      <c r="G21" s="3"/>
      <c r="H21" s="3"/>
    </row>
    <row r="22" spans="1:8" s="24" customFormat="1" x14ac:dyDescent="0.25">
      <c r="A22" s="3"/>
      <c r="B22" s="7"/>
      <c r="C22" s="5"/>
      <c r="D22" s="3"/>
      <c r="E22" s="3"/>
      <c r="F22" s="3"/>
      <c r="G22" s="3"/>
      <c r="H22" s="3"/>
    </row>
    <row r="23" spans="1:8" s="24" customFormat="1" x14ac:dyDescent="0.25">
      <c r="A23" s="3"/>
      <c r="B23" s="21"/>
      <c r="C23" s="3"/>
      <c r="D23" s="3"/>
      <c r="E23" s="3"/>
      <c r="F23" s="7"/>
      <c r="G23" s="7"/>
      <c r="H23" s="3"/>
    </row>
    <row r="24" spans="1:8" s="24" customFormat="1" x14ac:dyDescent="0.25">
      <c r="A24" s="3"/>
      <c r="B24" s="20"/>
      <c r="C24" s="3"/>
      <c r="D24" s="3"/>
      <c r="E24" s="3"/>
      <c r="F24" s="7"/>
      <c r="G24" s="7"/>
      <c r="H24" s="3"/>
    </row>
    <row r="25" spans="1:8" s="24" customFormat="1" ht="29.25" customHeight="1" x14ac:dyDescent="0.25">
      <c r="A25" s="3"/>
      <c r="B25" s="20"/>
      <c r="C25" s="3"/>
      <c r="D25" s="3"/>
      <c r="E25" s="3"/>
      <c r="F25" s="14"/>
      <c r="G25" s="14"/>
      <c r="H25" s="3"/>
    </row>
    <row r="26" spans="1:8" s="24" customFormat="1" x14ac:dyDescent="0.25">
      <c r="A26" s="3"/>
      <c r="B26" s="20"/>
      <c r="C26" s="3"/>
      <c r="D26" s="3"/>
      <c r="E26" s="3"/>
      <c r="F26" s="3"/>
      <c r="G26" s="3"/>
      <c r="H26" s="3"/>
    </row>
    <row r="27" spans="1:8" s="24" customFormat="1" x14ac:dyDescent="0.25">
      <c r="A27" s="3"/>
      <c r="B27" s="20"/>
      <c r="C27" s="3"/>
      <c r="D27" s="3"/>
      <c r="E27" s="3"/>
      <c r="F27" s="3"/>
      <c r="G27" s="3"/>
      <c r="H27" s="3"/>
    </row>
    <row r="28" spans="1:8" s="24" customFormat="1" x14ac:dyDescent="0.25">
      <c r="A28" s="3"/>
      <c r="B28" s="20"/>
      <c r="C28" s="3"/>
      <c r="D28" s="3"/>
      <c r="E28" s="3"/>
      <c r="F28" s="3"/>
      <c r="G28" s="3"/>
      <c r="H28" s="3"/>
    </row>
    <row r="29" spans="1:8" s="24" customFormat="1" x14ac:dyDescent="0.25">
      <c r="A29" s="6"/>
      <c r="B29" s="18"/>
      <c r="C29" s="6"/>
      <c r="D29" s="6"/>
      <c r="E29" s="6"/>
      <c r="F29" s="6"/>
      <c r="G29" s="6"/>
      <c r="H29" s="6"/>
    </row>
    <row r="30" spans="1:8" s="24" customFormat="1" x14ac:dyDescent="0.25">
      <c r="A30" s="6"/>
      <c r="B30" s="18"/>
      <c r="C30" s="6"/>
      <c r="D30" s="6"/>
      <c r="E30" s="6"/>
      <c r="F30" s="6"/>
      <c r="G30" s="6"/>
      <c r="H30" s="6"/>
    </row>
    <row r="31" spans="1:8" s="24" customFormat="1" x14ac:dyDescent="0.25">
      <c r="A31" s="6"/>
      <c r="B31" s="18"/>
      <c r="C31" s="6"/>
      <c r="D31" s="6"/>
      <c r="E31" s="6"/>
      <c r="F31" s="6"/>
      <c r="G31" s="6"/>
      <c r="H31" s="6"/>
    </row>
    <row r="32" spans="1:8" s="24" customFormat="1" ht="14.25" customHeight="1" x14ac:dyDescent="0.25">
      <c r="A32" s="6"/>
      <c r="B32" s="18"/>
      <c r="C32" s="6"/>
      <c r="D32" s="6"/>
      <c r="E32" s="6"/>
      <c r="F32" s="6"/>
      <c r="G32" s="6"/>
      <c r="H32" s="6"/>
    </row>
    <row r="33" spans="1:8" s="24" customFormat="1" x14ac:dyDescent="0.25">
      <c r="A33" s="6"/>
      <c r="B33" s="18"/>
      <c r="C33" s="6"/>
      <c r="D33" s="6"/>
      <c r="E33" s="6"/>
      <c r="F33" s="6"/>
      <c r="G33" s="6"/>
      <c r="H33" s="6"/>
    </row>
    <row r="34" spans="1:8" s="24" customFormat="1" x14ac:dyDescent="0.25">
      <c r="A34" s="6"/>
      <c r="B34" s="18"/>
      <c r="C34" s="6"/>
      <c r="D34" s="6"/>
      <c r="E34" s="6"/>
      <c r="F34" s="6"/>
      <c r="G34" s="6"/>
      <c r="H34" s="6"/>
    </row>
    <row r="35" spans="1:8" s="24" customFormat="1" x14ac:dyDescent="0.25">
      <c r="A35" s="6"/>
      <c r="B35" s="18"/>
      <c r="C35" s="6"/>
      <c r="D35" s="6"/>
      <c r="E35" s="6"/>
      <c r="F35" s="6"/>
      <c r="G35" s="6"/>
      <c r="H35" s="6"/>
    </row>
    <row r="36" spans="1:8" s="24" customFormat="1" x14ac:dyDescent="0.25">
      <c r="A36" s="6"/>
      <c r="B36" s="18"/>
      <c r="C36" s="6"/>
      <c r="D36" s="6"/>
      <c r="E36" s="6"/>
      <c r="F36" s="6"/>
      <c r="G36" s="6"/>
      <c r="H36" s="6"/>
    </row>
    <row r="37" spans="1:8" s="24" customFormat="1" x14ac:dyDescent="0.25">
      <c r="A37" s="6"/>
      <c r="B37" s="18"/>
      <c r="C37" s="6"/>
      <c r="D37" s="6"/>
      <c r="E37" s="6"/>
      <c r="F37" s="6"/>
      <c r="G37" s="6"/>
      <c r="H37" s="6"/>
    </row>
    <row r="38" spans="1:8" s="24" customFormat="1" x14ac:dyDescent="0.25">
      <c r="A38" s="6"/>
      <c r="B38" s="18"/>
      <c r="C38" s="6"/>
      <c r="D38" s="6"/>
      <c r="E38" s="6"/>
      <c r="F38" s="6"/>
      <c r="G38" s="6"/>
      <c r="H38" s="6"/>
    </row>
    <row r="58" ht="15" customHeight="1" x14ac:dyDescent="0.25"/>
    <row r="80" ht="12.75" customHeight="1" x14ac:dyDescent="0.25"/>
    <row r="81" ht="13.5" customHeight="1" x14ac:dyDescent="0.25"/>
    <row r="84" ht="12.75" customHeight="1" x14ac:dyDescent="0.25"/>
    <row r="85" ht="13.5" customHeight="1" x14ac:dyDescent="0.25"/>
    <row r="86" ht="12.75" customHeight="1" x14ac:dyDescent="0.25"/>
    <row r="87" ht="13.5" customHeight="1" x14ac:dyDescent="0.25"/>
    <row r="88" ht="12.75" customHeight="1" x14ac:dyDescent="0.25"/>
  </sheetData>
  <sheetProtection algorithmName="SHA-512" hashValue="IDFFz2w9KJjhUt5nR+ovEa5PZHPqBQvdxSEtLC7dLKE2qFTJrA3Y77hn6naLjAm+ImxasshDPLxXKxyTcyjB3g==" saltValue="jzIx/AMzBX23VfSIr7eb0w==" spinCount="100000" sheet="1" objects="1" scenarios="1" selectLockedCells="1"/>
  <mergeCells count="7">
    <mergeCell ref="A2:B3"/>
    <mergeCell ref="C2:F3"/>
    <mergeCell ref="G2:H3"/>
    <mergeCell ref="D20:F20"/>
    <mergeCell ref="B17:D17"/>
    <mergeCell ref="D18:F18"/>
    <mergeCell ref="A16:D16"/>
  </mergeCells>
  <pageMargins left="0.23622047244094491" right="0.23622047244094491" top="0.86614173228346458" bottom="0.6692913385826772" header="0.31496062992125984" footer="0.31496062992125984"/>
  <pageSetup paperSize="9" scale="77" fitToHeight="0" orientation="portrait" r:id="rId1"/>
  <headerFooter>
    <oddFooter>&amp;C&amp;G&amp;R&amp;P/&amp;N</oddFooter>
  </headerFooter>
  <ignoredErrors>
    <ignoredError sqref="E5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Solnica, Pawel</dc:creator>
  <cp:lastModifiedBy>Supierz, Katarzyna</cp:lastModifiedBy>
  <cp:lastPrinted>2019-11-18T13:07:05Z</cp:lastPrinted>
  <dcterms:created xsi:type="dcterms:W3CDTF">2013-02-08T10:01:28Z</dcterms:created>
  <dcterms:modified xsi:type="dcterms:W3CDTF">2019-11-28T10:43:19Z</dcterms:modified>
</cp:coreProperties>
</file>