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 ROK\Postępowania poniżej 130 000 zł\AG.I.272.2.10.2024 Sukcesywna dostawa artykułów spożywczych\BiP\"/>
    </mc:Choice>
  </mc:AlternateContent>
  <xr:revisionPtr revIDLastSave="0" documentId="13_ncr:1_{0A5AB3BE-77EA-4099-94A7-1E8C714BD9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Arkusz1!$A$1:$G$66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G55" i="1" s="1"/>
  <c r="E56" i="1"/>
  <c r="G56" i="1" s="1"/>
  <c r="E54" i="1"/>
  <c r="G54" i="1" s="1"/>
  <c r="E53" i="1"/>
  <c r="G53" i="1"/>
  <c r="E40" i="1"/>
  <c r="G40" i="1" s="1"/>
  <c r="E11" i="1" l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10" i="1"/>
  <c r="G10" i="1" s="1"/>
  <c r="E57" i="1" l="1"/>
  <c r="G57" i="1" l="1"/>
</calcChain>
</file>

<file path=xl/sharedStrings.xml><?xml version="1.0" encoding="utf-8"?>
<sst xmlns="http://schemas.openxmlformats.org/spreadsheetml/2006/main" count="63" uniqueCount="63">
  <si>
    <t>Lp.</t>
  </si>
  <si>
    <t>Nazwa artykułu</t>
  </si>
  <si>
    <t>Kawa Segafredo Intermezzo ziarnista (op. = 1 kg)</t>
  </si>
  <si>
    <t>Kawa Jacobs Cronat Gold rozpuszczalna (op. = 200g)</t>
  </si>
  <si>
    <t>Melisa (op. = 20 saszetek)</t>
  </si>
  <si>
    <t>Mięta (op. = 20 saszetek)</t>
  </si>
  <si>
    <t>Herbata Lipton expresowa (op. = 100 saszetek)</t>
  </si>
  <si>
    <t>Herbata Lipton zielona (op. = 20 saszetek)</t>
  </si>
  <si>
    <t>Herbata Tetley Intensive (op. = 100 saszetek)</t>
  </si>
  <si>
    <t>Herbata Bio Fix owocowa (op. = 6x10 saszetek)</t>
  </si>
  <si>
    <t>Herbata Malwa owocowa (op. = 6x5 saszetek)</t>
  </si>
  <si>
    <t>Cena netto</t>
  </si>
  <si>
    <t>Wartość netto</t>
  </si>
  <si>
    <t>Wartość brutto</t>
  </si>
  <si>
    <t>Ilość</t>
  </si>
  <si>
    <t>RAZEM WARTOŚĆ OFERTY:</t>
  </si>
  <si>
    <t>Stawka VAT</t>
  </si>
  <si>
    <t>Sok jabłkowy/Gomar 0,3 l (szklana butelka) op. = 15 szt.</t>
  </si>
  <si>
    <t>Sok pomarańczowy/Gomar 0,3 l (szklana butelka) op. = 15 szt.</t>
  </si>
  <si>
    <t>Sok pomidorowy/Gomar 0,3 l (szklana butelka) op. = 15 szt.</t>
  </si>
  <si>
    <t>Sprite 0,5 l (op. = 12 szt.)</t>
  </si>
  <si>
    <t>Fanta 0,5 l (op. = 12 szt.)</t>
  </si>
  <si>
    <t>Kawa Lavazza Qualita Rossa ziarnista (op. = 1 kg)</t>
  </si>
  <si>
    <t>Cukier (op. = 1 kg)</t>
  </si>
  <si>
    <t>Kawa Gimoka Gran Bar ziarnista (op. = 1 kg)</t>
  </si>
  <si>
    <t>Woda mineralna Buskowianka 0,5 l gazowana (op. = 12 szt.)</t>
  </si>
  <si>
    <t xml:space="preserve">      Załącznik nr 4 do Zapytania </t>
  </si>
  <si>
    <t xml:space="preserve"> (czytelny podpis wykonawcy lub podpis wraz z imienną pieczątką)</t>
  </si>
  <si>
    <t xml:space="preserve">                (miejscowość)</t>
  </si>
  <si>
    <t>….........................................................</t>
  </si>
  <si>
    <r>
      <t>Dotyczy postępowania pn.:</t>
    </r>
    <r>
      <rPr>
        <b/>
        <sz val="12"/>
        <color theme="1"/>
        <rFont val="Arial Narrow"/>
        <family val="2"/>
        <charset val="238"/>
      </rPr>
      <t xml:space="preserve"> „Sukcesywna dostawa artykułów spożywczych dla Świętokrzyskiego Urzędu Wojewódzkiego w Kielcach”</t>
    </r>
  </si>
  <si>
    <t>Formularz asortymentowo-cenowy</t>
  </si>
  <si>
    <t xml:space="preserve">Znak: AG.I.272.2.10.2024                                                                                                            </t>
  </si>
  <si>
    <t>Kawa Nescafe Crema rozpuszczalna (op. = 200g)</t>
  </si>
  <si>
    <t>Herbata Jacobs Cronat Gold mielona (op. = 250g)</t>
  </si>
  <si>
    <t>Herbata Lipton owocowa rózne smaki (op. = 20 saszetek)</t>
  </si>
  <si>
    <t>Mleko Łaciate 3,2% (op. = karton 1 litr)</t>
  </si>
  <si>
    <t>Woda mineralna Buskowianka 0,5 l niegazowana (op. =12 szt.)</t>
  </si>
  <si>
    <t>Delicje szampańskie (op.294 g)</t>
  </si>
  <si>
    <t>Ciastka kokosowe (op. = 1kg)</t>
  </si>
  <si>
    <t>Ciasta Maltikeks/Dr Gerard (op.1,0 kg)</t>
  </si>
  <si>
    <t>Ciastka Pryncypałki/Dr Gerard (op. 1,3 kg)</t>
  </si>
  <si>
    <t>Ciastka francuskie (op. 1,0 kg)</t>
  </si>
  <si>
    <t>Krakuski paluszki (paluszki z kremem) (op. 144g)</t>
  </si>
  <si>
    <t>Krakuski Florianki (op. 170 g)</t>
  </si>
  <si>
    <t>Gerard Pałeczki (op.200 g)</t>
  </si>
  <si>
    <t>Sok malinowy zagęszczony/Cymes 430 ml.</t>
  </si>
  <si>
    <t>Coca-Cola 0,5 l (op.= 18 szt.)</t>
  </si>
  <si>
    <t>Cukierki Krówka Opatowska 1 kg</t>
  </si>
  <si>
    <t>Orzeszki ziemne słone Feliks (op.= 240 g)</t>
  </si>
  <si>
    <r>
      <rPr>
        <b/>
        <sz val="11"/>
        <color theme="1"/>
        <rFont val="Arial Narrow"/>
        <family val="2"/>
        <charset val="238"/>
      </rPr>
      <t>….....…...........................</t>
    </r>
    <r>
      <rPr>
        <sz val="11"/>
        <color theme="1"/>
        <rFont val="Arial Narrow"/>
        <family val="2"/>
        <charset val="238"/>
      </rPr>
      <t xml:space="preserve">. dnia </t>
    </r>
    <r>
      <rPr>
        <b/>
        <sz val="11"/>
        <color theme="1"/>
        <rFont val="Arial Narrow"/>
        <family val="2"/>
        <charset val="238"/>
      </rPr>
      <t>…...........................</t>
    </r>
    <r>
      <rPr>
        <sz val="11"/>
        <color theme="1"/>
        <rFont val="Arial Narrow"/>
        <family val="2"/>
        <charset val="238"/>
      </rPr>
      <t>2024 r.</t>
    </r>
  </si>
  <si>
    <t>Herbata Tetley Earl Grey (op. = 100 saszetek)</t>
  </si>
  <si>
    <t>Mieszanka ciastek (op. 1,0 kg)</t>
  </si>
  <si>
    <t>Ciastka Mafijne (jasne,ciemne)/Dr Gerard  (op. = 0,8 kg)</t>
  </si>
  <si>
    <t>Ciastka Deserowe z cukrem (op. 950g)</t>
  </si>
  <si>
    <t>Ciastka korzenne (op. 600 g)</t>
  </si>
  <si>
    <t>Paluszki beskidzkie solone (op. 240 g)</t>
  </si>
  <si>
    <t>Paluszki beskidzkie delikatnie słone (op.200g)</t>
  </si>
  <si>
    <t>Nektar o smaku porzeczkowym/Gomar 0,3 l (szklana butelka) op. = 15 szt.</t>
  </si>
  <si>
    <t>Napój o smaku multiwitamina/Gomar 0,3 l (szklana butelka) op. = 15 szt.</t>
  </si>
  <si>
    <t>Napój o smaku jabłko-mięta/Gomar 0,3 l (szklana butelka) op. = 15 szt.</t>
  </si>
  <si>
    <t>Pierniki w czekoladzie (op. 1 kg)</t>
  </si>
  <si>
    <t>Ciastka Wilczy apetyt/ Pasja Wisniowa Dr Gerard (op.0,65kg)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</si>
</sst>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2" fillId="0" borderId="2" xfId="1" applyFont="1" applyBorder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44" fontId="2" fillId="0" borderId="0" xfId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left" vertical="center"/>
    </xf>
    <xf numFmtId="0" fontId="2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right" vertical="center"/>
    </xf>
    <xf numFmtId="0" fontId="5" fillId="0" borderId="0" xfId="1" applyNumberFormat="1" applyFont="1" applyAlignment="1" applyProtection="1">
      <alignment horizontal="left" vertical="center" wrapText="1"/>
      <protection locked="0"/>
    </xf>
    <xf numFmtId="0" fontId="5" fillId="0" borderId="0" xfId="1" applyNumberFormat="1" applyFont="1" applyAlignment="1" applyProtection="1">
      <alignment horizontal="center" vertical="center" wrapText="1"/>
      <protection locked="0"/>
    </xf>
    <xf numFmtId="0" fontId="6" fillId="0" borderId="0" xfId="1" applyNumberFormat="1" applyFont="1" applyAlignment="1">
      <alignment vertical="center"/>
    </xf>
    <xf numFmtId="44" fontId="5" fillId="0" borderId="0" xfId="1" applyFont="1" applyBorder="1" applyAlignment="1" applyProtection="1">
      <alignment horizontal="center" vertical="center" wrapText="1"/>
      <protection locked="0"/>
    </xf>
    <xf numFmtId="44" fontId="6" fillId="0" borderId="0" xfId="1" applyFont="1" applyAlignment="1">
      <alignment vertical="center"/>
    </xf>
    <xf numFmtId="44" fontId="6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left" vertical="center"/>
    </xf>
    <xf numFmtId="0" fontId="2" fillId="0" borderId="0" xfId="1" applyNumberFormat="1" applyFont="1" applyAlignment="1">
      <alignment horizontal="right" vertical="center"/>
    </xf>
    <xf numFmtId="0" fontId="9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view="pageBreakPreview" topLeftCell="A43" zoomScale="130" zoomScaleNormal="130" zoomScaleSheetLayoutView="130" workbookViewId="0">
      <selection activeCell="J62" sqref="J62"/>
    </sheetView>
  </sheetViews>
  <sheetFormatPr defaultRowHeight="15" x14ac:dyDescent="0.25"/>
  <cols>
    <col min="1" max="1" width="5.42578125" style="24" customWidth="1"/>
    <col min="2" max="2" width="65.140625" style="16" customWidth="1"/>
    <col min="3" max="3" width="8.85546875" style="16" customWidth="1"/>
    <col min="4" max="4" width="6.140625" style="16" customWidth="1"/>
    <col min="5" max="5" width="10.42578125" style="16" customWidth="1"/>
    <col min="6" max="6" width="8.85546875" style="16" customWidth="1"/>
    <col min="7" max="7" width="16.140625" style="16" customWidth="1"/>
    <col min="8" max="9" width="10.5703125" style="16" customWidth="1"/>
    <col min="10" max="16384" width="9.140625" style="16"/>
  </cols>
  <sheetData>
    <row r="1" spans="1:9" s="9" customFormat="1" ht="12.75" customHeight="1" x14ac:dyDescent="0.25">
      <c r="A1" s="43" t="s">
        <v>32</v>
      </c>
      <c r="B1" s="43"/>
      <c r="C1" s="5"/>
      <c r="D1" s="5"/>
      <c r="E1" s="44" t="s">
        <v>26</v>
      </c>
      <c r="F1" s="44"/>
      <c r="G1" s="44"/>
      <c r="H1" s="7"/>
      <c r="I1" s="8"/>
    </row>
    <row r="2" spans="1:9" s="9" customFormat="1" ht="12.75" customHeight="1" x14ac:dyDescent="0.25">
      <c r="A2" s="4"/>
      <c r="B2" s="4"/>
      <c r="C2" s="5"/>
      <c r="D2" s="5"/>
      <c r="E2" s="6"/>
      <c r="F2" s="6"/>
      <c r="G2" s="6"/>
      <c r="H2" s="7"/>
      <c r="I2" s="8"/>
    </row>
    <row r="3" spans="1:9" s="11" customFormat="1" ht="15.75" x14ac:dyDescent="0.25">
      <c r="A3" s="2"/>
      <c r="B3" s="2"/>
      <c r="C3" s="2"/>
      <c r="D3" s="2"/>
      <c r="E3" s="2"/>
      <c r="F3" s="2"/>
      <c r="G3" s="2"/>
      <c r="H3" s="10"/>
      <c r="I3" s="10"/>
    </row>
    <row r="4" spans="1:9" s="11" customFormat="1" ht="18" x14ac:dyDescent="0.25">
      <c r="A4" s="42" t="s">
        <v>31</v>
      </c>
      <c r="B4" s="42"/>
      <c r="C4" s="42"/>
      <c r="D4" s="42"/>
      <c r="E4" s="42"/>
      <c r="F4" s="42"/>
      <c r="G4" s="42"/>
      <c r="H4" s="10"/>
      <c r="I4" s="10"/>
    </row>
    <row r="5" spans="1:9" s="11" customFormat="1" ht="15.75" x14ac:dyDescent="0.25">
      <c r="A5" s="3"/>
      <c r="B5" s="3"/>
      <c r="C5" s="3"/>
      <c r="D5" s="3"/>
      <c r="E5" s="3"/>
      <c r="F5" s="3"/>
      <c r="G5" s="3"/>
      <c r="H5" s="10"/>
      <c r="I5" s="10"/>
    </row>
    <row r="6" spans="1:9" s="11" customFormat="1" ht="15.75" x14ac:dyDescent="0.25">
      <c r="A6" s="45" t="s">
        <v>30</v>
      </c>
      <c r="B6" s="45"/>
      <c r="C6" s="45"/>
      <c r="D6" s="45"/>
      <c r="E6" s="45"/>
      <c r="F6" s="45"/>
      <c r="G6" s="45"/>
      <c r="H6" s="10"/>
      <c r="I6" s="10"/>
    </row>
    <row r="7" spans="1:9" s="12" customFormat="1" ht="15.75" x14ac:dyDescent="0.25">
      <c r="A7" s="3"/>
      <c r="B7" s="3"/>
      <c r="C7" s="3"/>
      <c r="D7" s="3"/>
      <c r="E7" s="3"/>
      <c r="F7" s="3"/>
      <c r="G7" s="3"/>
      <c r="H7" s="10"/>
      <c r="I7" s="10"/>
    </row>
    <row r="8" spans="1:9" s="14" customFormat="1" ht="15.75" x14ac:dyDescent="0.25">
      <c r="A8" s="1"/>
      <c r="B8" s="1"/>
      <c r="C8" s="1"/>
      <c r="D8" s="1"/>
      <c r="E8" s="1"/>
      <c r="F8" s="1"/>
      <c r="G8" s="1"/>
      <c r="H8" s="13"/>
      <c r="I8" s="13"/>
    </row>
    <row r="9" spans="1:9" ht="12.75" customHeight="1" x14ac:dyDescent="0.25">
      <c r="A9" s="25" t="s">
        <v>0</v>
      </c>
      <c r="B9" s="25" t="s">
        <v>1</v>
      </c>
      <c r="C9" s="25" t="s">
        <v>14</v>
      </c>
      <c r="D9" s="25" t="s">
        <v>11</v>
      </c>
      <c r="E9" s="25" t="s">
        <v>12</v>
      </c>
      <c r="F9" s="25" t="s">
        <v>16</v>
      </c>
      <c r="G9" s="25" t="s">
        <v>13</v>
      </c>
      <c r="H9" s="15"/>
      <c r="I9" s="15"/>
    </row>
    <row r="10" spans="1:9" ht="12.75" customHeight="1" x14ac:dyDescent="0.25">
      <c r="A10" s="26">
        <v>1</v>
      </c>
      <c r="B10" s="27" t="s">
        <v>22</v>
      </c>
      <c r="C10" s="26">
        <v>146</v>
      </c>
      <c r="D10" s="28"/>
      <c r="E10" s="29">
        <f t="shared" ref="E10:E39" si="0">C10*D10</f>
        <v>0</v>
      </c>
      <c r="F10" s="30"/>
      <c r="G10" s="31">
        <f>(E10*F10)+E10</f>
        <v>0</v>
      </c>
      <c r="H10" s="15"/>
      <c r="I10" s="15"/>
    </row>
    <row r="11" spans="1:9" ht="12.75" customHeight="1" x14ac:dyDescent="0.25">
      <c r="A11" s="26">
        <v>2</v>
      </c>
      <c r="B11" s="27" t="s">
        <v>2</v>
      </c>
      <c r="C11" s="26">
        <v>60</v>
      </c>
      <c r="D11" s="28"/>
      <c r="E11" s="29">
        <f t="shared" si="0"/>
        <v>0</v>
      </c>
      <c r="F11" s="30"/>
      <c r="G11" s="31">
        <f t="shared" ref="G11:G56" si="1">(E11*F11)+E11</f>
        <v>0</v>
      </c>
      <c r="H11" s="15"/>
      <c r="I11" s="15"/>
    </row>
    <row r="12" spans="1:9" ht="15.75" x14ac:dyDescent="0.25">
      <c r="A12" s="26">
        <v>3</v>
      </c>
      <c r="B12" s="27" t="s">
        <v>24</v>
      </c>
      <c r="C12" s="26">
        <v>22</v>
      </c>
      <c r="D12" s="28"/>
      <c r="E12" s="29">
        <f t="shared" si="0"/>
        <v>0</v>
      </c>
      <c r="F12" s="30"/>
      <c r="G12" s="31">
        <f t="shared" si="1"/>
        <v>0</v>
      </c>
      <c r="H12" s="15"/>
      <c r="I12" s="15"/>
    </row>
    <row r="13" spans="1:9" ht="12.75" customHeight="1" x14ac:dyDescent="0.25">
      <c r="A13" s="26">
        <v>4</v>
      </c>
      <c r="B13" s="27" t="s">
        <v>33</v>
      </c>
      <c r="C13" s="26">
        <v>2</v>
      </c>
      <c r="D13" s="32"/>
      <c r="E13" s="29">
        <f t="shared" si="0"/>
        <v>0</v>
      </c>
      <c r="F13" s="30"/>
      <c r="G13" s="31">
        <f t="shared" si="1"/>
        <v>0</v>
      </c>
      <c r="H13" s="15"/>
      <c r="I13" s="15"/>
    </row>
    <row r="14" spans="1:9" ht="12.75" customHeight="1" x14ac:dyDescent="0.25">
      <c r="A14" s="26">
        <v>5</v>
      </c>
      <c r="B14" s="27" t="s">
        <v>3</v>
      </c>
      <c r="C14" s="26">
        <v>34</v>
      </c>
      <c r="D14" s="32"/>
      <c r="E14" s="29">
        <f t="shared" si="0"/>
        <v>0</v>
      </c>
      <c r="F14" s="30"/>
      <c r="G14" s="31">
        <f t="shared" si="1"/>
        <v>0</v>
      </c>
      <c r="H14" s="15"/>
      <c r="I14" s="15"/>
    </row>
    <row r="15" spans="1:9" ht="12.75" customHeight="1" x14ac:dyDescent="0.25">
      <c r="A15" s="26">
        <v>6</v>
      </c>
      <c r="B15" s="27" t="s">
        <v>34</v>
      </c>
      <c r="C15" s="26">
        <v>89</v>
      </c>
      <c r="D15" s="32"/>
      <c r="E15" s="29">
        <f t="shared" si="0"/>
        <v>0</v>
      </c>
      <c r="F15" s="30"/>
      <c r="G15" s="31">
        <f t="shared" si="1"/>
        <v>0</v>
      </c>
      <c r="H15" s="15"/>
      <c r="I15" s="15"/>
    </row>
    <row r="16" spans="1:9" ht="12.75" customHeight="1" x14ac:dyDescent="0.25">
      <c r="A16" s="26">
        <v>7</v>
      </c>
      <c r="B16" s="27" t="s">
        <v>6</v>
      </c>
      <c r="C16" s="26">
        <v>150</v>
      </c>
      <c r="D16" s="32"/>
      <c r="E16" s="29">
        <f t="shared" si="0"/>
        <v>0</v>
      </c>
      <c r="F16" s="30"/>
      <c r="G16" s="31">
        <f t="shared" si="1"/>
        <v>0</v>
      </c>
      <c r="H16" s="15"/>
      <c r="I16" s="15"/>
    </row>
    <row r="17" spans="1:9" ht="12.75" customHeight="1" x14ac:dyDescent="0.25">
      <c r="A17" s="26">
        <v>8</v>
      </c>
      <c r="B17" s="27" t="s">
        <v>35</v>
      </c>
      <c r="C17" s="26">
        <v>80</v>
      </c>
      <c r="D17" s="32"/>
      <c r="E17" s="29">
        <f t="shared" si="0"/>
        <v>0</v>
      </c>
      <c r="F17" s="30"/>
      <c r="G17" s="31">
        <f t="shared" si="1"/>
        <v>0</v>
      </c>
      <c r="H17" s="15"/>
      <c r="I17" s="15"/>
    </row>
    <row r="18" spans="1:9" ht="12.75" customHeight="1" x14ac:dyDescent="0.25">
      <c r="A18" s="26">
        <v>9</v>
      </c>
      <c r="B18" s="27" t="s">
        <v>7</v>
      </c>
      <c r="C18" s="26">
        <v>72</v>
      </c>
      <c r="D18" s="32"/>
      <c r="E18" s="29">
        <f t="shared" si="0"/>
        <v>0</v>
      </c>
      <c r="F18" s="30"/>
      <c r="G18" s="31">
        <f t="shared" si="1"/>
        <v>0</v>
      </c>
      <c r="H18" s="15"/>
      <c r="I18" s="15"/>
    </row>
    <row r="19" spans="1:9" ht="12.75" customHeight="1" x14ac:dyDescent="0.25">
      <c r="A19" s="26">
        <v>10</v>
      </c>
      <c r="B19" s="27" t="s">
        <v>8</v>
      </c>
      <c r="C19" s="26">
        <v>9</v>
      </c>
      <c r="D19" s="28"/>
      <c r="E19" s="29">
        <f t="shared" si="0"/>
        <v>0</v>
      </c>
      <c r="F19" s="30"/>
      <c r="G19" s="31">
        <f t="shared" si="1"/>
        <v>0</v>
      </c>
      <c r="H19" s="15"/>
      <c r="I19" s="15"/>
    </row>
    <row r="20" spans="1:9" ht="12.75" customHeight="1" x14ac:dyDescent="0.25">
      <c r="A20" s="26">
        <v>11</v>
      </c>
      <c r="B20" s="27" t="s">
        <v>51</v>
      </c>
      <c r="C20" s="26">
        <v>7</v>
      </c>
      <c r="D20" s="28"/>
      <c r="E20" s="29">
        <f t="shared" si="0"/>
        <v>0</v>
      </c>
      <c r="F20" s="30"/>
      <c r="G20" s="31">
        <f t="shared" si="1"/>
        <v>0</v>
      </c>
      <c r="H20" s="15"/>
      <c r="I20" s="15"/>
    </row>
    <row r="21" spans="1:9" ht="12.75" customHeight="1" x14ac:dyDescent="0.25">
      <c r="A21" s="26">
        <v>12</v>
      </c>
      <c r="B21" s="27" t="s">
        <v>9</v>
      </c>
      <c r="C21" s="26">
        <v>325</v>
      </c>
      <c r="D21" s="28"/>
      <c r="E21" s="29">
        <f t="shared" si="0"/>
        <v>0</v>
      </c>
      <c r="F21" s="30"/>
      <c r="G21" s="31">
        <f t="shared" si="1"/>
        <v>0</v>
      </c>
      <c r="H21" s="15"/>
      <c r="I21" s="15"/>
    </row>
    <row r="22" spans="1:9" ht="12.75" customHeight="1" x14ac:dyDescent="0.25">
      <c r="A22" s="26">
        <v>13</v>
      </c>
      <c r="B22" s="27" t="s">
        <v>10</v>
      </c>
      <c r="C22" s="26">
        <v>8</v>
      </c>
      <c r="D22" s="28"/>
      <c r="E22" s="29">
        <f t="shared" si="0"/>
        <v>0</v>
      </c>
      <c r="F22" s="30"/>
      <c r="G22" s="31">
        <f t="shared" si="1"/>
        <v>0</v>
      </c>
      <c r="H22" s="15"/>
      <c r="I22" s="15"/>
    </row>
    <row r="23" spans="1:9" ht="12.75" customHeight="1" x14ac:dyDescent="0.25">
      <c r="A23" s="26">
        <v>14</v>
      </c>
      <c r="B23" s="33" t="s">
        <v>4</v>
      </c>
      <c r="C23" s="26">
        <v>20</v>
      </c>
      <c r="D23" s="34"/>
      <c r="E23" s="29">
        <f t="shared" si="0"/>
        <v>0</v>
      </c>
      <c r="F23" s="30"/>
      <c r="G23" s="31">
        <f t="shared" si="1"/>
        <v>0</v>
      </c>
      <c r="H23" s="15"/>
      <c r="I23" s="15"/>
    </row>
    <row r="24" spans="1:9" ht="12.75" customHeight="1" x14ac:dyDescent="0.25">
      <c r="A24" s="26">
        <v>15</v>
      </c>
      <c r="B24" s="27" t="s">
        <v>5</v>
      </c>
      <c r="C24" s="26">
        <v>27</v>
      </c>
      <c r="D24" s="28"/>
      <c r="E24" s="29">
        <f t="shared" si="0"/>
        <v>0</v>
      </c>
      <c r="F24" s="30"/>
      <c r="G24" s="31">
        <f t="shared" si="1"/>
        <v>0</v>
      </c>
      <c r="H24" s="15"/>
      <c r="I24" s="15"/>
    </row>
    <row r="25" spans="1:9" ht="12.75" customHeight="1" x14ac:dyDescent="0.25">
      <c r="A25" s="26">
        <v>16</v>
      </c>
      <c r="B25" s="33" t="s">
        <v>36</v>
      </c>
      <c r="C25" s="26">
        <v>864</v>
      </c>
      <c r="D25" s="34"/>
      <c r="E25" s="29">
        <f t="shared" si="0"/>
        <v>0</v>
      </c>
      <c r="F25" s="30"/>
      <c r="G25" s="31">
        <f t="shared" si="1"/>
        <v>0</v>
      </c>
      <c r="H25" s="15"/>
      <c r="I25" s="15"/>
    </row>
    <row r="26" spans="1:9" ht="12.75" customHeight="1" x14ac:dyDescent="0.25">
      <c r="A26" s="26">
        <v>17</v>
      </c>
      <c r="B26" s="27" t="s">
        <v>23</v>
      </c>
      <c r="C26" s="26">
        <v>85</v>
      </c>
      <c r="D26" s="28"/>
      <c r="E26" s="29">
        <f t="shared" si="0"/>
        <v>0</v>
      </c>
      <c r="F26" s="30"/>
      <c r="G26" s="31">
        <f t="shared" si="1"/>
        <v>0</v>
      </c>
      <c r="H26" s="15"/>
      <c r="I26" s="15"/>
    </row>
    <row r="27" spans="1:9" ht="12.75" customHeight="1" x14ac:dyDescent="0.25">
      <c r="A27" s="26">
        <v>18</v>
      </c>
      <c r="B27" s="27" t="s">
        <v>25</v>
      </c>
      <c r="C27" s="26">
        <v>170</v>
      </c>
      <c r="D27" s="28"/>
      <c r="E27" s="29">
        <f t="shared" si="0"/>
        <v>0</v>
      </c>
      <c r="F27" s="30"/>
      <c r="G27" s="31">
        <f t="shared" si="1"/>
        <v>0</v>
      </c>
      <c r="H27" s="15"/>
      <c r="I27" s="15"/>
    </row>
    <row r="28" spans="1:9" ht="12.75" customHeight="1" x14ac:dyDescent="0.25">
      <c r="A28" s="26">
        <v>19</v>
      </c>
      <c r="B28" s="27" t="s">
        <v>37</v>
      </c>
      <c r="C28" s="26">
        <v>154</v>
      </c>
      <c r="D28" s="28"/>
      <c r="E28" s="29">
        <f t="shared" si="0"/>
        <v>0</v>
      </c>
      <c r="F28" s="30"/>
      <c r="G28" s="31">
        <f t="shared" si="1"/>
        <v>0</v>
      </c>
      <c r="H28" s="15"/>
      <c r="I28" s="15"/>
    </row>
    <row r="29" spans="1:9" ht="12.75" customHeight="1" x14ac:dyDescent="0.25">
      <c r="A29" s="26">
        <v>20</v>
      </c>
      <c r="B29" s="27" t="s">
        <v>38</v>
      </c>
      <c r="C29" s="26">
        <v>40</v>
      </c>
      <c r="D29" s="28"/>
      <c r="E29" s="29">
        <f t="shared" si="0"/>
        <v>0</v>
      </c>
      <c r="F29" s="30"/>
      <c r="G29" s="31">
        <f t="shared" si="1"/>
        <v>0</v>
      </c>
      <c r="H29" s="15"/>
      <c r="I29" s="15"/>
    </row>
    <row r="30" spans="1:9" ht="12.75" customHeight="1" x14ac:dyDescent="0.25">
      <c r="A30" s="26">
        <v>21</v>
      </c>
      <c r="B30" s="27" t="s">
        <v>39</v>
      </c>
      <c r="C30" s="26">
        <v>12</v>
      </c>
      <c r="D30" s="28"/>
      <c r="E30" s="29">
        <f t="shared" si="0"/>
        <v>0</v>
      </c>
      <c r="F30" s="30"/>
      <c r="G30" s="31">
        <f t="shared" si="1"/>
        <v>0</v>
      </c>
      <c r="H30" s="15"/>
      <c r="I30" s="15"/>
    </row>
    <row r="31" spans="1:9" ht="12.75" customHeight="1" x14ac:dyDescent="0.25">
      <c r="A31" s="26">
        <v>22</v>
      </c>
      <c r="B31" s="27" t="s">
        <v>53</v>
      </c>
      <c r="C31" s="26">
        <v>34</v>
      </c>
      <c r="D31" s="28"/>
      <c r="E31" s="29">
        <f t="shared" si="0"/>
        <v>0</v>
      </c>
      <c r="F31" s="30"/>
      <c r="G31" s="31">
        <f t="shared" si="1"/>
        <v>0</v>
      </c>
      <c r="H31" s="15"/>
      <c r="I31" s="15"/>
    </row>
    <row r="32" spans="1:9" ht="12.75" customHeight="1" x14ac:dyDescent="0.25">
      <c r="A32" s="26">
        <v>23</v>
      </c>
      <c r="B32" s="27" t="s">
        <v>62</v>
      </c>
      <c r="C32" s="26">
        <v>5</v>
      </c>
      <c r="D32" s="28"/>
      <c r="E32" s="29">
        <f t="shared" si="0"/>
        <v>0</v>
      </c>
      <c r="F32" s="30"/>
      <c r="G32" s="31">
        <f t="shared" si="1"/>
        <v>0</v>
      </c>
      <c r="H32" s="15"/>
      <c r="I32" s="15"/>
    </row>
    <row r="33" spans="1:9" ht="12.75" customHeight="1" x14ac:dyDescent="0.25">
      <c r="A33" s="26">
        <v>24</v>
      </c>
      <c r="B33" s="27" t="s">
        <v>52</v>
      </c>
      <c r="C33" s="26">
        <v>14</v>
      </c>
      <c r="D33" s="28"/>
      <c r="E33" s="29">
        <f t="shared" si="0"/>
        <v>0</v>
      </c>
      <c r="F33" s="30"/>
      <c r="G33" s="31">
        <f t="shared" si="1"/>
        <v>0</v>
      </c>
      <c r="H33" s="15"/>
      <c r="I33" s="15"/>
    </row>
    <row r="34" spans="1:9" ht="12.75" customHeight="1" x14ac:dyDescent="0.25">
      <c r="A34" s="26">
        <v>25</v>
      </c>
      <c r="B34" s="27" t="s">
        <v>40</v>
      </c>
      <c r="C34" s="26">
        <v>4</v>
      </c>
      <c r="D34" s="28"/>
      <c r="E34" s="29">
        <f t="shared" si="0"/>
        <v>0</v>
      </c>
      <c r="F34" s="30"/>
      <c r="G34" s="31">
        <f t="shared" si="1"/>
        <v>0</v>
      </c>
      <c r="H34" s="15"/>
      <c r="I34" s="15"/>
    </row>
    <row r="35" spans="1:9" ht="12.75" customHeight="1" x14ac:dyDescent="0.25">
      <c r="A35" s="26">
        <v>26</v>
      </c>
      <c r="B35" s="27" t="s">
        <v>54</v>
      </c>
      <c r="C35" s="26">
        <v>14</v>
      </c>
      <c r="D35" s="28"/>
      <c r="E35" s="29">
        <f t="shared" si="0"/>
        <v>0</v>
      </c>
      <c r="F35" s="30"/>
      <c r="G35" s="31">
        <f t="shared" si="1"/>
        <v>0</v>
      </c>
      <c r="H35" s="15"/>
      <c r="I35" s="15"/>
    </row>
    <row r="36" spans="1:9" ht="12.75" customHeight="1" x14ac:dyDescent="0.25">
      <c r="A36" s="26">
        <v>27</v>
      </c>
      <c r="B36" s="27" t="s">
        <v>41</v>
      </c>
      <c r="C36" s="26">
        <v>21</v>
      </c>
      <c r="D36" s="28"/>
      <c r="E36" s="29">
        <f t="shared" si="0"/>
        <v>0</v>
      </c>
      <c r="F36" s="30"/>
      <c r="G36" s="31">
        <f t="shared" si="1"/>
        <v>0</v>
      </c>
      <c r="H36" s="15"/>
      <c r="I36" s="15"/>
    </row>
    <row r="37" spans="1:9" ht="12.75" customHeight="1" x14ac:dyDescent="0.25">
      <c r="A37" s="26">
        <v>28</v>
      </c>
      <c r="B37" s="27" t="s">
        <v>42</v>
      </c>
      <c r="C37" s="26">
        <v>9</v>
      </c>
      <c r="D37" s="28"/>
      <c r="E37" s="29">
        <f t="shared" si="0"/>
        <v>0</v>
      </c>
      <c r="F37" s="30"/>
      <c r="G37" s="31">
        <f t="shared" si="1"/>
        <v>0</v>
      </c>
      <c r="H37" s="15"/>
      <c r="I37" s="15"/>
    </row>
    <row r="38" spans="1:9" s="18" customFormat="1" ht="12.75" customHeight="1" x14ac:dyDescent="0.25">
      <c r="A38" s="26">
        <v>29</v>
      </c>
      <c r="B38" s="27" t="s">
        <v>61</v>
      </c>
      <c r="C38" s="26">
        <v>20</v>
      </c>
      <c r="D38" s="28"/>
      <c r="E38" s="29">
        <f t="shared" si="0"/>
        <v>0</v>
      </c>
      <c r="F38" s="30"/>
      <c r="G38" s="31">
        <f t="shared" si="1"/>
        <v>0</v>
      </c>
      <c r="H38" s="17"/>
      <c r="I38" s="17"/>
    </row>
    <row r="39" spans="1:9" s="18" customFormat="1" ht="12.75" customHeight="1" x14ac:dyDescent="0.25">
      <c r="A39" s="26">
        <v>30</v>
      </c>
      <c r="B39" s="27" t="s">
        <v>55</v>
      </c>
      <c r="C39" s="26">
        <v>12</v>
      </c>
      <c r="D39" s="28"/>
      <c r="E39" s="35">
        <f t="shared" si="0"/>
        <v>0</v>
      </c>
      <c r="F39" s="30"/>
      <c r="G39" s="31">
        <f t="shared" si="1"/>
        <v>0</v>
      </c>
      <c r="H39" s="17"/>
      <c r="I39" s="17"/>
    </row>
    <row r="40" spans="1:9" ht="12.75" customHeight="1" x14ac:dyDescent="0.25">
      <c r="A40" s="26">
        <v>31</v>
      </c>
      <c r="B40" s="27" t="s">
        <v>43</v>
      </c>
      <c r="C40" s="26">
        <v>37</v>
      </c>
      <c r="D40" s="28"/>
      <c r="E40" s="35">
        <f t="shared" ref="E40:E56" si="2">C40*D40</f>
        <v>0</v>
      </c>
      <c r="F40" s="30"/>
      <c r="G40" s="31">
        <f t="shared" si="1"/>
        <v>0</v>
      </c>
      <c r="H40" s="15"/>
      <c r="I40" s="15"/>
    </row>
    <row r="41" spans="1:9" ht="12.75" customHeight="1" x14ac:dyDescent="0.25">
      <c r="A41" s="26">
        <v>32</v>
      </c>
      <c r="B41" s="27" t="s">
        <v>44</v>
      </c>
      <c r="C41" s="26">
        <v>30</v>
      </c>
      <c r="D41" s="28"/>
      <c r="E41" s="29">
        <f t="shared" si="2"/>
        <v>0</v>
      </c>
      <c r="F41" s="30"/>
      <c r="G41" s="31">
        <f t="shared" si="1"/>
        <v>0</v>
      </c>
      <c r="H41" s="15"/>
      <c r="I41" s="15"/>
    </row>
    <row r="42" spans="1:9" ht="12.75" customHeight="1" x14ac:dyDescent="0.25">
      <c r="A42" s="26">
        <v>33</v>
      </c>
      <c r="B42" s="27" t="s">
        <v>45</v>
      </c>
      <c r="C42" s="26">
        <v>25</v>
      </c>
      <c r="D42" s="28"/>
      <c r="E42" s="29">
        <f t="shared" si="2"/>
        <v>0</v>
      </c>
      <c r="F42" s="30"/>
      <c r="G42" s="31">
        <f t="shared" si="1"/>
        <v>0</v>
      </c>
      <c r="H42" s="15"/>
      <c r="I42" s="15"/>
    </row>
    <row r="43" spans="1:9" ht="12.75" customHeight="1" x14ac:dyDescent="0.25">
      <c r="A43" s="26">
        <v>34</v>
      </c>
      <c r="B43" s="27" t="s">
        <v>56</v>
      </c>
      <c r="C43" s="26">
        <v>77</v>
      </c>
      <c r="D43" s="28"/>
      <c r="E43" s="29">
        <f t="shared" si="2"/>
        <v>0</v>
      </c>
      <c r="F43" s="30"/>
      <c r="G43" s="31">
        <f t="shared" si="1"/>
        <v>0</v>
      </c>
      <c r="H43" s="15"/>
      <c r="I43" s="15"/>
    </row>
    <row r="44" spans="1:9" ht="12.75" customHeight="1" x14ac:dyDescent="0.25">
      <c r="A44" s="26">
        <v>35</v>
      </c>
      <c r="B44" s="27" t="s">
        <v>57</v>
      </c>
      <c r="C44" s="26">
        <v>23</v>
      </c>
      <c r="D44" s="28"/>
      <c r="E44" s="29">
        <f t="shared" si="2"/>
        <v>0</v>
      </c>
      <c r="F44" s="30"/>
      <c r="G44" s="31">
        <f t="shared" si="1"/>
        <v>0</v>
      </c>
      <c r="H44" s="15"/>
      <c r="I44" s="15"/>
    </row>
    <row r="45" spans="1:9" ht="12.75" customHeight="1" x14ac:dyDescent="0.25">
      <c r="A45" s="26">
        <v>36</v>
      </c>
      <c r="B45" s="27" t="s">
        <v>46</v>
      </c>
      <c r="C45" s="26">
        <v>34</v>
      </c>
      <c r="D45" s="28"/>
      <c r="E45" s="29">
        <f t="shared" si="2"/>
        <v>0</v>
      </c>
      <c r="F45" s="30"/>
      <c r="G45" s="31">
        <f t="shared" si="1"/>
        <v>0</v>
      </c>
      <c r="H45" s="15"/>
      <c r="I45" s="15"/>
    </row>
    <row r="46" spans="1:9" ht="12.75" customHeight="1" x14ac:dyDescent="0.25">
      <c r="A46" s="26">
        <v>37</v>
      </c>
      <c r="B46" s="27" t="s">
        <v>17</v>
      </c>
      <c r="C46" s="26">
        <v>24</v>
      </c>
      <c r="D46" s="28"/>
      <c r="E46" s="29">
        <f t="shared" si="2"/>
        <v>0</v>
      </c>
      <c r="F46" s="30"/>
      <c r="G46" s="31">
        <f t="shared" si="1"/>
        <v>0</v>
      </c>
      <c r="H46" s="15"/>
      <c r="I46" s="15"/>
    </row>
    <row r="47" spans="1:9" ht="12.75" customHeight="1" x14ac:dyDescent="0.25">
      <c r="A47" s="26">
        <v>38</v>
      </c>
      <c r="B47" s="27" t="s">
        <v>18</v>
      </c>
      <c r="C47" s="26">
        <v>29</v>
      </c>
      <c r="D47" s="28"/>
      <c r="E47" s="29">
        <f t="shared" si="2"/>
        <v>0</v>
      </c>
      <c r="F47" s="30"/>
      <c r="G47" s="31">
        <f t="shared" si="1"/>
        <v>0</v>
      </c>
      <c r="H47" s="15"/>
      <c r="I47" s="15"/>
    </row>
    <row r="48" spans="1:9" ht="12.75" customHeight="1" x14ac:dyDescent="0.25">
      <c r="A48" s="26">
        <v>39</v>
      </c>
      <c r="B48" s="27" t="s">
        <v>19</v>
      </c>
      <c r="C48" s="26">
        <v>42</v>
      </c>
      <c r="D48" s="28"/>
      <c r="E48" s="29">
        <f t="shared" si="2"/>
        <v>0</v>
      </c>
      <c r="F48" s="30"/>
      <c r="G48" s="31">
        <f t="shared" si="1"/>
        <v>0</v>
      </c>
      <c r="H48" s="15"/>
      <c r="I48" s="15"/>
    </row>
    <row r="49" spans="1:9" ht="13.5" customHeight="1" x14ac:dyDescent="0.25">
      <c r="A49" s="26">
        <v>40</v>
      </c>
      <c r="B49" s="33" t="s">
        <v>58</v>
      </c>
      <c r="C49" s="26">
        <v>21</v>
      </c>
      <c r="D49" s="28"/>
      <c r="E49" s="29">
        <f t="shared" si="2"/>
        <v>0</v>
      </c>
      <c r="F49" s="30"/>
      <c r="G49" s="31">
        <f t="shared" si="1"/>
        <v>0</v>
      </c>
      <c r="H49" s="15"/>
      <c r="I49" s="15"/>
    </row>
    <row r="50" spans="1:9" ht="12.75" customHeight="1" x14ac:dyDescent="0.25">
      <c r="A50" s="26">
        <v>41</v>
      </c>
      <c r="B50" s="33" t="s">
        <v>59</v>
      </c>
      <c r="C50" s="26">
        <v>30</v>
      </c>
      <c r="D50" s="28"/>
      <c r="E50" s="29">
        <f t="shared" si="2"/>
        <v>0</v>
      </c>
      <c r="F50" s="30"/>
      <c r="G50" s="31">
        <f t="shared" si="1"/>
        <v>0</v>
      </c>
      <c r="H50" s="15"/>
      <c r="I50" s="15"/>
    </row>
    <row r="51" spans="1:9" ht="12.75" customHeight="1" x14ac:dyDescent="0.25">
      <c r="A51" s="26">
        <v>42</v>
      </c>
      <c r="B51" s="33" t="s">
        <v>60</v>
      </c>
      <c r="C51" s="26">
        <v>30</v>
      </c>
      <c r="D51" s="28"/>
      <c r="E51" s="29">
        <f t="shared" si="2"/>
        <v>0</v>
      </c>
      <c r="F51" s="30"/>
      <c r="G51" s="31">
        <f t="shared" si="1"/>
        <v>0</v>
      </c>
      <c r="H51" s="15"/>
      <c r="I51" s="15"/>
    </row>
    <row r="52" spans="1:9" ht="12.75" customHeight="1" x14ac:dyDescent="0.25">
      <c r="A52" s="26">
        <v>43</v>
      </c>
      <c r="B52" s="27" t="s">
        <v>47</v>
      </c>
      <c r="C52" s="26">
        <v>32</v>
      </c>
      <c r="D52" s="28"/>
      <c r="E52" s="29">
        <f t="shared" si="2"/>
        <v>0</v>
      </c>
      <c r="F52" s="30"/>
      <c r="G52" s="31">
        <f t="shared" si="1"/>
        <v>0</v>
      </c>
      <c r="H52" s="15"/>
      <c r="I52" s="15"/>
    </row>
    <row r="53" spans="1:9" ht="12.75" customHeight="1" x14ac:dyDescent="0.25">
      <c r="A53" s="26">
        <v>44</v>
      </c>
      <c r="B53" s="27" t="s">
        <v>20</v>
      </c>
      <c r="C53" s="26">
        <v>24</v>
      </c>
      <c r="D53" s="28"/>
      <c r="E53" s="29">
        <f t="shared" si="2"/>
        <v>0</v>
      </c>
      <c r="F53" s="30"/>
      <c r="G53" s="31">
        <f t="shared" si="1"/>
        <v>0</v>
      </c>
      <c r="H53" s="15"/>
      <c r="I53" s="15"/>
    </row>
    <row r="54" spans="1:9" ht="12.75" customHeight="1" x14ac:dyDescent="0.25">
      <c r="A54" s="26">
        <v>45</v>
      </c>
      <c r="B54" s="27" t="s">
        <v>21</v>
      </c>
      <c r="C54" s="26">
        <v>24</v>
      </c>
      <c r="D54" s="28"/>
      <c r="E54" s="29">
        <f t="shared" si="2"/>
        <v>0</v>
      </c>
      <c r="F54" s="30"/>
      <c r="G54" s="31">
        <f t="shared" si="1"/>
        <v>0</v>
      </c>
      <c r="H54" s="15"/>
      <c r="I54" s="15"/>
    </row>
    <row r="55" spans="1:9" ht="12.75" customHeight="1" x14ac:dyDescent="0.25">
      <c r="A55" s="26">
        <v>46</v>
      </c>
      <c r="B55" s="27" t="s">
        <v>48</v>
      </c>
      <c r="C55" s="26">
        <v>24</v>
      </c>
      <c r="D55" s="28"/>
      <c r="E55" s="29">
        <f t="shared" si="2"/>
        <v>0</v>
      </c>
      <c r="F55" s="30"/>
      <c r="G55" s="31">
        <f t="shared" si="1"/>
        <v>0</v>
      </c>
      <c r="H55" s="15"/>
      <c r="I55" s="15"/>
    </row>
    <row r="56" spans="1:9" ht="12.75" customHeight="1" x14ac:dyDescent="0.25">
      <c r="A56" s="26">
        <v>47</v>
      </c>
      <c r="B56" s="27" t="s">
        <v>49</v>
      </c>
      <c r="C56" s="26">
        <v>47</v>
      </c>
      <c r="D56" s="28"/>
      <c r="E56" s="29">
        <f t="shared" si="2"/>
        <v>0</v>
      </c>
      <c r="F56" s="30"/>
      <c r="G56" s="31">
        <f t="shared" si="1"/>
        <v>0</v>
      </c>
      <c r="H56" s="15"/>
      <c r="I56" s="15"/>
    </row>
    <row r="57" spans="1:9" ht="21.75" customHeight="1" x14ac:dyDescent="0.25">
      <c r="A57" s="39" t="s">
        <v>15</v>
      </c>
      <c r="B57" s="40"/>
      <c r="C57" s="40"/>
      <c r="D57" s="41"/>
      <c r="E57" s="36">
        <f>SUM(E10:E56)</f>
        <v>0</v>
      </c>
      <c r="F57" s="36"/>
      <c r="G57" s="36">
        <f>SUM(G10:G56)</f>
        <v>0</v>
      </c>
    </row>
    <row r="58" spans="1:9" ht="15.75" x14ac:dyDescent="0.25">
      <c r="A58" s="37"/>
      <c r="B58" s="38"/>
      <c r="C58" s="38"/>
      <c r="D58" s="38"/>
      <c r="E58" s="38"/>
      <c r="F58" s="38"/>
      <c r="G58" s="38"/>
    </row>
    <row r="59" spans="1:9" ht="15.75" x14ac:dyDescent="0.25">
      <c r="A59" s="37"/>
      <c r="B59" s="38"/>
      <c r="C59" s="38"/>
      <c r="D59" s="38"/>
      <c r="E59" s="38"/>
      <c r="F59" s="38"/>
      <c r="G59" s="38"/>
    </row>
    <row r="60" spans="1:9" ht="15.75" x14ac:dyDescent="0.25">
      <c r="A60" s="37"/>
      <c r="B60" s="38"/>
      <c r="C60" s="38"/>
      <c r="D60" s="38"/>
      <c r="E60" s="38"/>
      <c r="F60" s="38"/>
      <c r="G60" s="38"/>
    </row>
    <row r="61" spans="1:9" ht="15.75" x14ac:dyDescent="0.25">
      <c r="A61" s="37"/>
      <c r="B61" s="38"/>
      <c r="C61" s="38"/>
      <c r="D61" s="38"/>
      <c r="E61" s="38"/>
      <c r="F61" s="38"/>
      <c r="G61" s="38"/>
    </row>
    <row r="62" spans="1:9" ht="16.5" x14ac:dyDescent="0.25">
      <c r="A62" s="19"/>
      <c r="B62" s="20"/>
      <c r="C62" s="20"/>
      <c r="D62" s="20"/>
      <c r="E62" s="20"/>
      <c r="F62" s="20"/>
      <c r="G62" s="20"/>
    </row>
    <row r="63" spans="1:9" ht="16.5" x14ac:dyDescent="0.25">
      <c r="A63" s="46" t="s">
        <v>50</v>
      </c>
      <c r="B63" s="46"/>
      <c r="C63" s="20"/>
      <c r="D63" s="20"/>
      <c r="E63" s="47" t="s">
        <v>29</v>
      </c>
      <c r="F63" s="47"/>
      <c r="G63" s="47"/>
    </row>
    <row r="64" spans="1:9" ht="16.5" x14ac:dyDescent="0.25">
      <c r="A64" s="19"/>
      <c r="B64" s="21" t="s">
        <v>28</v>
      </c>
      <c r="C64" s="20"/>
      <c r="D64" s="20"/>
      <c r="E64" s="48" t="s">
        <v>27</v>
      </c>
      <c r="F64" s="48"/>
      <c r="G64" s="22"/>
    </row>
    <row r="65" spans="1:7" ht="16.5" x14ac:dyDescent="0.25">
      <c r="A65" s="19"/>
      <c r="B65" s="20"/>
      <c r="C65" s="20"/>
      <c r="D65" s="20"/>
      <c r="E65" s="48"/>
      <c r="F65" s="48"/>
      <c r="G65" s="20"/>
    </row>
    <row r="66" spans="1:7" ht="16.5" x14ac:dyDescent="0.25">
      <c r="A66" s="19"/>
      <c r="B66" s="20"/>
      <c r="C66" s="20"/>
      <c r="D66" s="20"/>
      <c r="E66" s="23"/>
      <c r="F66" s="23"/>
      <c r="G66" s="20"/>
    </row>
    <row r="67" spans="1:7" ht="16.5" x14ac:dyDescent="0.25">
      <c r="A67" s="19"/>
      <c r="B67" s="20"/>
      <c r="C67" s="20"/>
      <c r="D67" s="20"/>
      <c r="E67" s="20"/>
      <c r="F67" s="20"/>
      <c r="G67" s="20"/>
    </row>
  </sheetData>
  <mergeCells count="8">
    <mergeCell ref="E64:F65"/>
    <mergeCell ref="A57:D57"/>
    <mergeCell ref="A4:G4"/>
    <mergeCell ref="A1:B1"/>
    <mergeCell ref="E1:G1"/>
    <mergeCell ref="A6:G6"/>
    <mergeCell ref="A63:B63"/>
    <mergeCell ref="E63:G63"/>
  </mergeCells>
  <pageMargins left="0.25" right="0.25" top="0.75" bottom="0.75" header="0.3" footer="0.3"/>
  <pageSetup paperSize="9" scale="82" orientation="portrait" horizontalDpi="4294967295" verticalDpi="4294967295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Solnica, Pawel</dc:creator>
  <cp:lastModifiedBy>Rysinska, Nina</cp:lastModifiedBy>
  <cp:lastPrinted>2024-04-08T11:54:32Z</cp:lastPrinted>
  <dcterms:created xsi:type="dcterms:W3CDTF">2018-10-04T06:01:23Z</dcterms:created>
  <dcterms:modified xsi:type="dcterms:W3CDTF">2024-04-08T11:54:42Z</dcterms:modified>
</cp:coreProperties>
</file>