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C:\Users\wbizk01\Desktop\Nowy folder\"/>
    </mc:Choice>
  </mc:AlternateContent>
  <xr:revisionPtr revIDLastSave="0" documentId="13_ncr:1_{60A00599-2C0C-435F-BD47-F2DA5642A834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1" l="1"/>
  <c r="G16" i="1"/>
  <c r="I16" i="1" s="1"/>
  <c r="I13" i="1"/>
  <c r="H13" i="1"/>
  <c r="G13" i="1"/>
  <c r="G20" i="1" l="1"/>
  <c r="G19" i="1"/>
  <c r="G18" i="1"/>
  <c r="G17" i="1"/>
  <c r="G14" i="1"/>
  <c r="G11" i="1"/>
  <c r="G9" i="1"/>
  <c r="G8" i="1"/>
  <c r="H9" i="1" l="1"/>
  <c r="H11" i="1"/>
  <c r="H12" i="1" s="1"/>
  <c r="H14" i="1"/>
  <c r="H17" i="1"/>
  <c r="H18" i="1"/>
  <c r="H19" i="1"/>
  <c r="H20" i="1"/>
  <c r="H8" i="1"/>
  <c r="I9" i="1"/>
  <c r="I11" i="1"/>
  <c r="I12" i="1" s="1"/>
  <c r="I14" i="1"/>
  <c r="I17" i="1"/>
  <c r="I18" i="1"/>
  <c r="I19" i="1"/>
  <c r="I20" i="1"/>
  <c r="I21" i="1" s="1"/>
  <c r="I8" i="1"/>
  <c r="H21" i="1" l="1"/>
  <c r="I10" i="1"/>
  <c r="H10" i="1"/>
  <c r="I15" i="1"/>
  <c r="H15" i="1"/>
  <c r="H22" i="1" l="1"/>
  <c r="I22" i="1"/>
</calcChain>
</file>

<file path=xl/sharedStrings.xml><?xml version="1.0" encoding="utf-8"?>
<sst xmlns="http://schemas.openxmlformats.org/spreadsheetml/2006/main" count="48" uniqueCount="44">
  <si>
    <t>Lp.</t>
  </si>
  <si>
    <t>Przedmiot zamówienia</t>
  </si>
  <si>
    <t>Stawka podatku Vat</t>
  </si>
  <si>
    <t>Łączna wartość netto</t>
  </si>
  <si>
    <t>Łączna wartość brutto</t>
  </si>
  <si>
    <t>A</t>
  </si>
  <si>
    <t>B</t>
  </si>
  <si>
    <t>D</t>
  </si>
  <si>
    <t>E</t>
  </si>
  <si>
    <t>F</t>
  </si>
  <si>
    <t>G</t>
  </si>
  <si>
    <t>H</t>
  </si>
  <si>
    <t>Półmaski filtrujące FFP3</t>
  </si>
  <si>
    <t>Półmaski filtrujące FFP2</t>
  </si>
  <si>
    <t>Maski ochronne chirurgiczne 3-warstwowe</t>
  </si>
  <si>
    <t>Fartuchy włókninowe jednorazowe</t>
  </si>
  <si>
    <t>Czepki włókninowe jednorazowe</t>
  </si>
  <si>
    <t>Osłony na buty (wysokie i niskie)</t>
  </si>
  <si>
    <t>Razem</t>
  </si>
  <si>
    <t>Ilość sztuk</t>
  </si>
  <si>
    <t>podpis Wykonawcy</t>
  </si>
  <si>
    <t>Cena brutto                   za 1 szutkę</t>
  </si>
  <si>
    <t>Cena netto                                za 1 sztukę</t>
  </si>
  <si>
    <t>Część</t>
  </si>
  <si>
    <t>I</t>
  </si>
  <si>
    <t>C</t>
  </si>
  <si>
    <t>II</t>
  </si>
  <si>
    <t>III</t>
  </si>
  <si>
    <t>IV</t>
  </si>
  <si>
    <t>SUMA:</t>
  </si>
  <si>
    <t>Znak: BiZK.II.272.27.2020</t>
  </si>
  <si>
    <t>Dotyczy : "Dostawa środków ochrony indywidualnej związanych z zapobieganiem, przeciwdziałaniem i zwalczaniem COVID-19                                                                                                                                                                                na potrzeby Świętokrzyskiego Urzędu Wojewódzkiego w Kielcach"</t>
  </si>
  <si>
    <t>Załącznik nr 2 do Zapytania</t>
  </si>
  <si>
    <t>3.      Zobowiązujemy się do wykonania zamówienia w terminach określonych w Zapytaniu.</t>
  </si>
  <si>
    <t>4.      Akceptujemy warunki płatności określone przez Zamawiającego w Zapytaniu.</t>
  </si>
  <si>
    <t>5.      Oświadczamy, że wszystkie informacje podane w niniejszym Formularzu są aktualne i zgodne z prawdą oraz zostały przedstawione z pełną świadomością konsekwencji wprowadzenia Zamawiającego w błąd przy przedstawianiu informacji.</t>
  </si>
  <si>
    <t>1.      Oświadczamy, że oferujemy ….…… miesięcy gwarancji na dostarczony asortyment.</t>
  </si>
  <si>
    <t>2.      Oświadczamy, że w cenie naszej oferty zostały uwzględnione wszystkie koszty wykonania Zamówienia, zgodnie z warunkami zawartymi 
w Zapytaniu Ofertowym.</t>
  </si>
  <si>
    <t>6.      Oświadczamy, że zapoznaliśmy się z Projektem umowy, stanowiącym Załącznik nr 4 do Zapytania 
i zobowiązujemy się, w przypadku wyboru naszej oferty, do zawarcia umowy zgodnej z ofertą, na warunkach określonych w Zapytaniu ofertowym, w miejscu i terminie wyznaczonym przez Zamawiającego.</t>
  </si>
  <si>
    <t>Jednorazowe rękawiczki medyczne nitrylowe 
rozm. M</t>
  </si>
  <si>
    <t>Jednorazowe rękawiczki medyczne nitrylowe
rozm. L</t>
  </si>
  <si>
    <t>Kombinezony ochronne
rozm. L</t>
  </si>
  <si>
    <t>Kombinezony ochronne
rozm. XL</t>
  </si>
  <si>
    <t>Formularz cenowy: ………………………………………………………………………………………………………………………………………………………………………………….
                                                                                                                                                    (nazwa firmy)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</si>
</sst>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9" fontId="0" fillId="0" borderId="5" xfId="0" applyNumberFormat="1" applyBorder="1" applyAlignment="1" applyProtection="1">
      <alignment wrapText="1"/>
    </xf>
    <xf numFmtId="9" fontId="0" fillId="0" borderId="1" xfId="0" applyNumberFormat="1" applyBorder="1" applyAlignment="1" applyProtection="1">
      <alignment wrapText="1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3" fontId="0" fillId="0" borderId="5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Protection="1">
      <protection locked="0"/>
    </xf>
    <xf numFmtId="164" fontId="0" fillId="0" borderId="5" xfId="0" applyNumberFormat="1" applyBorder="1" applyAlignment="1" applyProtection="1">
      <alignment wrapText="1"/>
      <protection locked="0"/>
    </xf>
    <xf numFmtId="164" fontId="0" fillId="0" borderId="6" xfId="0" applyNumberFormat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Protection="1"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8" xfId="0" applyNumberFormat="1" applyBorder="1" applyAlignment="1" applyProtection="1">
      <alignment wrapText="1"/>
      <protection locked="0"/>
    </xf>
    <xf numFmtId="164" fontId="1" fillId="2" borderId="12" xfId="0" applyNumberFormat="1" applyFont="1" applyFill="1" applyBorder="1" applyAlignment="1" applyProtection="1">
      <alignment wrapText="1"/>
      <protection locked="0"/>
    </xf>
    <xf numFmtId="164" fontId="1" fillId="2" borderId="13" xfId="0" applyNumberFormat="1" applyFont="1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right" wrapText="1"/>
      <protection locked="0"/>
    </xf>
    <xf numFmtId="164" fontId="2" fillId="3" borderId="3" xfId="0" applyNumberFormat="1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3" fontId="0" fillId="0" borderId="3" xfId="0" applyNumberFormat="1" applyBorder="1" applyAlignment="1" applyProtection="1">
      <alignment horizontal="center" vertical="center"/>
      <protection locked="0"/>
    </xf>
    <xf numFmtId="164" fontId="0" fillId="0" borderId="3" xfId="0" applyNumberFormat="1" applyBorder="1" applyProtection="1">
      <protection locked="0"/>
    </xf>
    <xf numFmtId="9" fontId="0" fillId="0" borderId="3" xfId="0" applyNumberFormat="1" applyBorder="1" applyAlignment="1" applyProtection="1">
      <alignment wrapText="1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9" xfId="0" applyNumberFormat="1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33"/>
  <sheetViews>
    <sheetView tabSelected="1" zoomScaleNormal="100" workbookViewId="0">
      <selection activeCell="F17" sqref="F17"/>
    </sheetView>
  </sheetViews>
  <sheetFormatPr defaultRowHeight="15" x14ac:dyDescent="0.25"/>
  <cols>
    <col min="1" max="2" width="9.140625" style="19"/>
    <col min="3" max="3" width="22" style="31" customWidth="1"/>
    <col min="4" max="4" width="9.140625" style="31"/>
    <col min="5" max="5" width="18.7109375" style="19" customWidth="1"/>
    <col min="6" max="6" width="16.28515625" style="32" customWidth="1"/>
    <col min="7" max="7" width="18.7109375" style="32" customWidth="1"/>
    <col min="8" max="8" width="20.7109375" style="32" customWidth="1"/>
    <col min="9" max="9" width="22" style="32" customWidth="1"/>
    <col min="10" max="16384" width="9.140625" style="19"/>
  </cols>
  <sheetData>
    <row r="2" spans="1:10" s="3" customFormat="1" ht="25.15" customHeight="1" x14ac:dyDescent="0.25">
      <c r="B2" s="54" t="s">
        <v>30</v>
      </c>
      <c r="C2" s="54"/>
      <c r="D2" s="4"/>
      <c r="F2" s="5"/>
      <c r="G2" s="5"/>
      <c r="H2" s="54"/>
      <c r="I2" s="54"/>
      <c r="J2" s="3" t="s">
        <v>32</v>
      </c>
    </row>
    <row r="3" spans="1:10" s="3" customFormat="1" ht="45" customHeight="1" x14ac:dyDescent="0.25">
      <c r="B3" s="55" t="s">
        <v>31</v>
      </c>
      <c r="C3" s="56"/>
      <c r="D3" s="56"/>
      <c r="E3" s="56"/>
      <c r="F3" s="56"/>
      <c r="G3" s="56"/>
      <c r="H3" s="56"/>
      <c r="I3" s="56"/>
    </row>
    <row r="4" spans="1:10" s="6" customFormat="1" ht="69" customHeight="1" x14ac:dyDescent="0.25">
      <c r="B4" s="57" t="s">
        <v>43</v>
      </c>
      <c r="C4" s="58"/>
      <c r="D4" s="58"/>
      <c r="E4" s="58"/>
      <c r="F4" s="58"/>
      <c r="G4" s="58"/>
      <c r="H4" s="58"/>
      <c r="I4" s="58"/>
    </row>
    <row r="6" spans="1:10" s="4" customFormat="1" ht="30" x14ac:dyDescent="0.25">
      <c r="A6" s="7" t="s">
        <v>23</v>
      </c>
      <c r="B6" s="7" t="s">
        <v>0</v>
      </c>
      <c r="C6" s="8" t="s">
        <v>1</v>
      </c>
      <c r="D6" s="8" t="s">
        <v>19</v>
      </c>
      <c r="E6" s="8" t="s">
        <v>22</v>
      </c>
      <c r="F6" s="8" t="s">
        <v>2</v>
      </c>
      <c r="G6" s="8" t="s">
        <v>21</v>
      </c>
      <c r="H6" s="8" t="s">
        <v>3</v>
      </c>
      <c r="I6" s="8" t="s">
        <v>4</v>
      </c>
    </row>
    <row r="7" spans="1:10" s="12" customFormat="1" ht="15.75" thickBot="1" x14ac:dyDescent="0.3">
      <c r="A7" s="9" t="s">
        <v>5</v>
      </c>
      <c r="B7" s="9" t="s">
        <v>6</v>
      </c>
      <c r="C7" s="10" t="s">
        <v>25</v>
      </c>
      <c r="D7" s="10" t="s">
        <v>7</v>
      </c>
      <c r="E7" s="9" t="s">
        <v>8</v>
      </c>
      <c r="F7" s="11" t="s">
        <v>9</v>
      </c>
      <c r="G7" s="11" t="s">
        <v>10</v>
      </c>
      <c r="H7" s="11" t="s">
        <v>11</v>
      </c>
      <c r="I7" s="11" t="s">
        <v>24</v>
      </c>
    </row>
    <row r="8" spans="1:10" ht="30" x14ac:dyDescent="0.25">
      <c r="A8" s="43" t="s">
        <v>24</v>
      </c>
      <c r="B8" s="13">
        <v>1</v>
      </c>
      <c r="C8" s="14" t="s">
        <v>12</v>
      </c>
      <c r="D8" s="15">
        <v>2000</v>
      </c>
      <c r="E8" s="16">
        <v>0</v>
      </c>
      <c r="F8" s="1">
        <v>0.23</v>
      </c>
      <c r="G8" s="17">
        <f>E8*F8+E8</f>
        <v>0</v>
      </c>
      <c r="H8" s="17">
        <f>E8*D8</f>
        <v>0</v>
      </c>
      <c r="I8" s="18">
        <f>G8*D8</f>
        <v>0</v>
      </c>
    </row>
    <row r="9" spans="1:10" ht="29.45" customHeight="1" x14ac:dyDescent="0.25">
      <c r="A9" s="44"/>
      <c r="B9" s="20">
        <v>2</v>
      </c>
      <c r="C9" s="21" t="s">
        <v>13</v>
      </c>
      <c r="D9" s="22">
        <v>2000</v>
      </c>
      <c r="E9" s="23">
        <v>0</v>
      </c>
      <c r="F9" s="2">
        <v>0.23</v>
      </c>
      <c r="G9" s="24">
        <f>E9*F9+E9</f>
        <v>0</v>
      </c>
      <c r="H9" s="24">
        <f t="shared" ref="H9:H20" si="0">E9*D9</f>
        <v>0</v>
      </c>
      <c r="I9" s="25">
        <f t="shared" ref="I9:I20" si="1">G9*D9</f>
        <v>0</v>
      </c>
    </row>
    <row r="10" spans="1:10" ht="15.75" thickBot="1" x14ac:dyDescent="0.3">
      <c r="A10" s="48" t="s">
        <v>29</v>
      </c>
      <c r="B10" s="46"/>
      <c r="C10" s="46"/>
      <c r="D10" s="46"/>
      <c r="E10" s="46"/>
      <c r="F10" s="46"/>
      <c r="G10" s="47"/>
      <c r="H10" s="26">
        <f>SUBTOTAL(109,H8:H9)</f>
        <v>0</v>
      </c>
      <c r="I10" s="27">
        <f>SUBTOTAL(109,I8:I9)</f>
        <v>0</v>
      </c>
    </row>
    <row r="11" spans="1:10" ht="45" x14ac:dyDescent="0.25">
      <c r="A11" s="28" t="s">
        <v>26</v>
      </c>
      <c r="B11" s="13">
        <v>3</v>
      </c>
      <c r="C11" s="14" t="s">
        <v>14</v>
      </c>
      <c r="D11" s="15">
        <v>15000</v>
      </c>
      <c r="E11" s="16">
        <v>0</v>
      </c>
      <c r="F11" s="1">
        <v>0.08</v>
      </c>
      <c r="G11" s="17">
        <f>E11*F11+E11</f>
        <v>0</v>
      </c>
      <c r="H11" s="17">
        <f t="shared" si="0"/>
        <v>0</v>
      </c>
      <c r="I11" s="18">
        <f t="shared" si="1"/>
        <v>0</v>
      </c>
    </row>
    <row r="12" spans="1:10" ht="15.75" thickBot="1" x14ac:dyDescent="0.3">
      <c r="A12" s="48" t="s">
        <v>29</v>
      </c>
      <c r="B12" s="46"/>
      <c r="C12" s="46"/>
      <c r="D12" s="46"/>
      <c r="E12" s="46"/>
      <c r="F12" s="46"/>
      <c r="G12" s="47"/>
      <c r="H12" s="26">
        <f>SUBTOTAL(109,H11)</f>
        <v>0</v>
      </c>
      <c r="I12" s="27">
        <f>SUBTOTAL(109,I11)</f>
        <v>0</v>
      </c>
    </row>
    <row r="13" spans="1:10" ht="60" x14ac:dyDescent="0.25">
      <c r="A13" s="43" t="s">
        <v>27</v>
      </c>
      <c r="B13" s="13">
        <v>4</v>
      </c>
      <c r="C13" s="14" t="s">
        <v>39</v>
      </c>
      <c r="D13" s="15">
        <v>4000</v>
      </c>
      <c r="E13" s="16">
        <v>0</v>
      </c>
      <c r="F13" s="1">
        <v>0.08</v>
      </c>
      <c r="G13" s="17">
        <f>E13*F13+E13</f>
        <v>0</v>
      </c>
      <c r="H13" s="17">
        <f t="shared" ref="H13" si="2">E13*D13</f>
        <v>0</v>
      </c>
      <c r="I13" s="18">
        <f t="shared" ref="I13" si="3">G13*D13</f>
        <v>0</v>
      </c>
    </row>
    <row r="14" spans="1:10" ht="60" x14ac:dyDescent="0.25">
      <c r="A14" s="44"/>
      <c r="B14" s="33">
        <v>5</v>
      </c>
      <c r="C14" s="34" t="s">
        <v>40</v>
      </c>
      <c r="D14" s="35">
        <v>4000</v>
      </c>
      <c r="E14" s="36">
        <v>0</v>
      </c>
      <c r="F14" s="37">
        <v>0.08</v>
      </c>
      <c r="G14" s="38">
        <f>E14*F14+E14</f>
        <v>0</v>
      </c>
      <c r="H14" s="38">
        <f t="shared" si="0"/>
        <v>0</v>
      </c>
      <c r="I14" s="39">
        <f t="shared" si="1"/>
        <v>0</v>
      </c>
    </row>
    <row r="15" spans="1:10" ht="15.75" thickBot="1" x14ac:dyDescent="0.3">
      <c r="A15" s="48" t="s">
        <v>29</v>
      </c>
      <c r="B15" s="46"/>
      <c r="C15" s="46"/>
      <c r="D15" s="46"/>
      <c r="E15" s="46"/>
      <c r="F15" s="46"/>
      <c r="G15" s="47"/>
      <c r="H15" s="26">
        <f>SUBTOTAL(109,H14)</f>
        <v>0</v>
      </c>
      <c r="I15" s="27">
        <f>SUBTOTAL(109,I14)</f>
        <v>0</v>
      </c>
    </row>
    <row r="16" spans="1:10" ht="45" x14ac:dyDescent="0.25">
      <c r="A16" s="43" t="s">
        <v>28</v>
      </c>
      <c r="B16" s="13">
        <v>6</v>
      </c>
      <c r="C16" s="14" t="s">
        <v>41</v>
      </c>
      <c r="D16" s="15">
        <v>600</v>
      </c>
      <c r="E16" s="16">
        <v>0</v>
      </c>
      <c r="F16" s="1">
        <v>0.23</v>
      </c>
      <c r="G16" s="17">
        <f t="shared" ref="G16" si="4">E16*F16+E16</f>
        <v>0</v>
      </c>
      <c r="H16" s="17">
        <f t="shared" ref="H16" si="5">E16*D16</f>
        <v>0</v>
      </c>
      <c r="I16" s="18">
        <f t="shared" ref="I16" si="6">G16*D16</f>
        <v>0</v>
      </c>
    </row>
    <row r="17" spans="1:9" ht="45" x14ac:dyDescent="0.25">
      <c r="A17" s="49"/>
      <c r="B17" s="33">
        <v>7</v>
      </c>
      <c r="C17" s="34" t="s">
        <v>42</v>
      </c>
      <c r="D17" s="35">
        <v>400</v>
      </c>
      <c r="E17" s="36">
        <v>0</v>
      </c>
      <c r="F17" s="37">
        <v>0.23</v>
      </c>
      <c r="G17" s="38">
        <f t="shared" ref="G17:G20" si="7">E17*F17+E17</f>
        <v>0</v>
      </c>
      <c r="H17" s="38">
        <f t="shared" si="0"/>
        <v>0</v>
      </c>
      <c r="I17" s="39">
        <f t="shared" si="1"/>
        <v>0</v>
      </c>
    </row>
    <row r="18" spans="1:9" ht="30" x14ac:dyDescent="0.25">
      <c r="A18" s="49"/>
      <c r="B18" s="20">
        <v>8</v>
      </c>
      <c r="C18" s="21" t="s">
        <v>15</v>
      </c>
      <c r="D18" s="22">
        <v>1000</v>
      </c>
      <c r="E18" s="23">
        <v>0</v>
      </c>
      <c r="F18" s="2">
        <v>0.08</v>
      </c>
      <c r="G18" s="24">
        <f t="shared" si="7"/>
        <v>0</v>
      </c>
      <c r="H18" s="24">
        <f t="shared" si="0"/>
        <v>0</v>
      </c>
      <c r="I18" s="25">
        <f t="shared" si="1"/>
        <v>0</v>
      </c>
    </row>
    <row r="19" spans="1:9" ht="45" customHeight="1" x14ac:dyDescent="0.25">
      <c r="A19" s="49"/>
      <c r="B19" s="20">
        <v>9</v>
      </c>
      <c r="C19" s="21" t="s">
        <v>16</v>
      </c>
      <c r="D19" s="22">
        <v>1000</v>
      </c>
      <c r="E19" s="23">
        <v>0</v>
      </c>
      <c r="F19" s="2">
        <v>0.23</v>
      </c>
      <c r="G19" s="24">
        <f t="shared" si="7"/>
        <v>0</v>
      </c>
      <c r="H19" s="24">
        <f t="shared" si="0"/>
        <v>0</v>
      </c>
      <c r="I19" s="25">
        <f t="shared" si="1"/>
        <v>0</v>
      </c>
    </row>
    <row r="20" spans="1:9" ht="45" customHeight="1" x14ac:dyDescent="0.25">
      <c r="A20" s="49"/>
      <c r="B20" s="20">
        <v>10</v>
      </c>
      <c r="C20" s="21" t="s">
        <v>17</v>
      </c>
      <c r="D20" s="22">
        <v>2000</v>
      </c>
      <c r="E20" s="23">
        <v>0</v>
      </c>
      <c r="F20" s="2">
        <v>0.23</v>
      </c>
      <c r="G20" s="24">
        <f t="shared" si="7"/>
        <v>0</v>
      </c>
      <c r="H20" s="24">
        <f t="shared" si="0"/>
        <v>0</v>
      </c>
      <c r="I20" s="25">
        <f t="shared" si="1"/>
        <v>0</v>
      </c>
    </row>
    <row r="21" spans="1:9" ht="15.75" thickBot="1" x14ac:dyDescent="0.3">
      <c r="A21" s="50"/>
      <c r="B21" s="45" t="s">
        <v>29</v>
      </c>
      <c r="C21" s="46"/>
      <c r="D21" s="46"/>
      <c r="E21" s="46"/>
      <c r="F21" s="46"/>
      <c r="G21" s="47"/>
      <c r="H21" s="26">
        <f>SUBTOTAL(109,H17:H20)</f>
        <v>0</v>
      </c>
      <c r="I21" s="27">
        <f>SUBTOTAL(109,I17:I20)</f>
        <v>0</v>
      </c>
    </row>
    <row r="22" spans="1:9" ht="18.75" x14ac:dyDescent="0.3">
      <c r="B22" s="51"/>
      <c r="C22" s="52"/>
      <c r="D22" s="52"/>
      <c r="E22" s="52"/>
      <c r="F22" s="53"/>
      <c r="G22" s="29" t="s">
        <v>18</v>
      </c>
      <c r="H22" s="30">
        <f>SUBTOTAL(109,H8:H21)</f>
        <v>0</v>
      </c>
      <c r="I22" s="30">
        <f>SUBTOTAL(109,I8:I21)</f>
        <v>0</v>
      </c>
    </row>
    <row r="25" spans="1:9" x14ac:dyDescent="0.25">
      <c r="B25" s="41" t="s">
        <v>36</v>
      </c>
      <c r="C25" s="41"/>
      <c r="D25" s="41"/>
      <c r="E25" s="41"/>
      <c r="F25" s="41"/>
      <c r="G25" s="41"/>
      <c r="H25" s="41"/>
      <c r="I25" s="41"/>
    </row>
    <row r="26" spans="1:9" ht="31.9" customHeight="1" x14ac:dyDescent="0.25">
      <c r="B26" s="42" t="s">
        <v>37</v>
      </c>
      <c r="C26" s="42"/>
      <c r="D26" s="42"/>
      <c r="E26" s="42"/>
      <c r="F26" s="42"/>
      <c r="G26" s="42"/>
      <c r="H26" s="42"/>
      <c r="I26" s="42"/>
    </row>
    <row r="27" spans="1:9" x14ac:dyDescent="0.25">
      <c r="B27" s="41" t="s">
        <v>33</v>
      </c>
      <c r="C27" s="41"/>
      <c r="D27" s="41"/>
      <c r="E27" s="41"/>
      <c r="F27" s="41"/>
      <c r="G27" s="41"/>
      <c r="H27" s="41"/>
      <c r="I27" s="41"/>
    </row>
    <row r="28" spans="1:9" x14ac:dyDescent="0.25">
      <c r="B28" s="41" t="s">
        <v>34</v>
      </c>
      <c r="C28" s="41"/>
      <c r="D28" s="41"/>
      <c r="E28" s="41"/>
      <c r="F28" s="41"/>
      <c r="G28" s="41"/>
      <c r="H28" s="41"/>
      <c r="I28" s="41"/>
    </row>
    <row r="29" spans="1:9" ht="31.9" customHeight="1" x14ac:dyDescent="0.25">
      <c r="B29" s="42" t="s">
        <v>35</v>
      </c>
      <c r="C29" s="42"/>
      <c r="D29" s="42"/>
      <c r="E29" s="42"/>
      <c r="F29" s="42"/>
      <c r="G29" s="42"/>
      <c r="H29" s="42"/>
      <c r="I29" s="42"/>
    </row>
    <row r="30" spans="1:9" x14ac:dyDescent="0.25">
      <c r="B30" s="42" t="s">
        <v>38</v>
      </c>
      <c r="C30" s="41"/>
      <c r="D30" s="41"/>
      <c r="E30" s="41"/>
      <c r="F30" s="41"/>
      <c r="G30" s="41"/>
      <c r="H30" s="41"/>
      <c r="I30" s="41"/>
    </row>
    <row r="33" spans="8:9" ht="28.9" customHeight="1" x14ac:dyDescent="0.25">
      <c r="H33" s="40" t="s">
        <v>20</v>
      </c>
      <c r="I33" s="40"/>
    </row>
  </sheetData>
  <sheetProtection algorithmName="SHA-512" hashValue="kwRC9Gy6faxbcHRARMixZoNyFsQIgW0eX4dPHKJoCMU3epyu+fUOjPWj8DLvkFUXTKOD3IU4c/qWCPGHIKREBw==" saltValue="AZZEqGfk0YgC4FLVY7gyaA==" spinCount="100000" sheet="1" objects="1" scenarios="1"/>
  <protectedRanges>
    <protectedRange algorithmName="SHA-512" hashValue="GJu0Go6JUI8DoaIHYjVurORurQ+9s7jjoCdozJ+gFp7gtrdho0I2CefXsNFeTeWar2f/PQi7HaiUBnrIYpOywQ==" saltValue="Pv9fpdgBRvcn6h7hpZKlTg==" spinCount="100000" sqref="F8:F9 F11 F13:F14 F16:F17 F18:F20" name="VAT"/>
  </protectedRanges>
  <mergeCells count="19">
    <mergeCell ref="B22:F22"/>
    <mergeCell ref="B2:C2"/>
    <mergeCell ref="H2:I2"/>
    <mergeCell ref="B4:I4"/>
    <mergeCell ref="B3:I3"/>
    <mergeCell ref="A8:A9"/>
    <mergeCell ref="B21:G21"/>
    <mergeCell ref="A10:G10"/>
    <mergeCell ref="A12:G12"/>
    <mergeCell ref="A15:G15"/>
    <mergeCell ref="A13:A14"/>
    <mergeCell ref="A16:A21"/>
    <mergeCell ref="H33:I33"/>
    <mergeCell ref="B25:I25"/>
    <mergeCell ref="B26:I26"/>
    <mergeCell ref="B27:I27"/>
    <mergeCell ref="B28:I28"/>
    <mergeCell ref="B29:I29"/>
    <mergeCell ref="B30:I30"/>
  </mergeCells>
  <pageMargins left="0.7" right="0.7" top="0.75" bottom="0.75" header="0.3" footer="0.3"/>
  <pageSetup paperSize="9" scale="5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Supierz, Katarzyna</dc:creator>
  <cp:lastModifiedBy>Mazurek, Ewa</cp:lastModifiedBy>
  <cp:lastPrinted>2020-11-09T11:18:55Z</cp:lastPrinted>
  <dcterms:created xsi:type="dcterms:W3CDTF">2020-10-09T10:19:18Z</dcterms:created>
  <dcterms:modified xsi:type="dcterms:W3CDTF">2020-11-09T11:19:41Z</dcterms:modified>
</cp:coreProperties>
</file>