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 ROK\Postępowania powyżej 30 tys\AG.I.272.1.23.2020 Poczta\Informacja dla Wykonawców nr 4\"/>
    </mc:Choice>
  </mc:AlternateContent>
  <bookViews>
    <workbookView xWindow="0" yWindow="0" windowWidth="28800" windowHeight="12435"/>
  </bookViews>
  <sheets>
    <sheet name="POCZTA 2021" sheetId="1" r:id="rId1"/>
  </sheets>
  <definedNames>
    <definedName name="_xlnm.Print_Area" localSheetId="0">'POCZTA 2021'!$A$1:$H$207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H194" i="1"/>
  <c r="F175" i="1"/>
  <c r="F176" i="1"/>
  <c r="F177" i="1"/>
  <c r="F178" i="1"/>
  <c r="F179" i="1"/>
  <c r="F174" i="1"/>
  <c r="F139" i="1" l="1"/>
  <c r="F138" i="1"/>
  <c r="F137" i="1"/>
  <c r="F136" i="1"/>
  <c r="F135" i="1"/>
  <c r="F134" i="1"/>
  <c r="F133" i="1"/>
  <c r="F132" i="1"/>
  <c r="F180" i="1" l="1"/>
  <c r="G198" i="1" s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5" i="1"/>
  <c r="F116" i="1"/>
  <c r="F117" i="1"/>
  <c r="F118" i="1"/>
  <c r="F121" i="1"/>
  <c r="F122" i="1"/>
  <c r="F123" i="1"/>
  <c r="F125" i="1"/>
  <c r="F126" i="1"/>
  <c r="F127" i="1"/>
  <c r="F128" i="1"/>
  <c r="F129" i="1"/>
  <c r="F130" i="1"/>
  <c r="F141" i="1"/>
  <c r="F142" i="1"/>
  <c r="F143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2" i="1"/>
  <c r="F163" i="1"/>
  <c r="F164" i="1"/>
  <c r="F166" i="1"/>
  <c r="F167" i="1"/>
  <c r="F168" i="1"/>
  <c r="F169" i="1"/>
  <c r="F170" i="1"/>
  <c r="F171" i="1"/>
  <c r="F172" i="1"/>
  <c r="F78" i="1"/>
  <c r="F75" i="1" l="1"/>
  <c r="F14" i="1"/>
  <c r="F15" i="1"/>
  <c r="F17" i="1"/>
  <c r="F18" i="1"/>
  <c r="F19" i="1"/>
  <c r="F21" i="1"/>
  <c r="F22" i="1"/>
  <c r="F23" i="1"/>
  <c r="F25" i="1"/>
  <c r="F26" i="1"/>
  <c r="F27" i="1"/>
  <c r="F29" i="1"/>
  <c r="F30" i="1"/>
  <c r="F31" i="1"/>
  <c r="F33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13" i="1"/>
  <c r="F192" i="1" l="1"/>
  <c r="H192" i="1" s="1"/>
  <c r="D186" i="1"/>
  <c r="F51" i="1" l="1"/>
</calcChain>
</file>

<file path=xl/sharedStrings.xml><?xml version="1.0" encoding="utf-8"?>
<sst xmlns="http://schemas.openxmlformats.org/spreadsheetml/2006/main" count="294" uniqueCount="131">
  <si>
    <t>Lp.</t>
  </si>
  <si>
    <t>Rodzaj przesyłek</t>
  </si>
  <si>
    <t>1.</t>
  </si>
  <si>
    <t>2.</t>
  </si>
  <si>
    <t>3.</t>
  </si>
  <si>
    <t>4.</t>
  </si>
  <si>
    <t>I.</t>
  </si>
  <si>
    <t>Przesyłki krajowe</t>
  </si>
  <si>
    <t>I.1</t>
  </si>
  <si>
    <t>Gabaryt A</t>
  </si>
  <si>
    <t>ponad 1000 g do 2000 g</t>
  </si>
  <si>
    <t>I.2</t>
  </si>
  <si>
    <t xml:space="preserve">Listy polecone </t>
  </si>
  <si>
    <t>I.3</t>
  </si>
  <si>
    <t xml:space="preserve">Listy polecone ze zwrotnym potwierdzeniem odbioru </t>
  </si>
  <si>
    <t>I.4</t>
  </si>
  <si>
    <t xml:space="preserve">Listy zwykłe priorytetowe </t>
  </si>
  <si>
    <t>I.5</t>
  </si>
  <si>
    <t>Listy polecone priorytetowe</t>
  </si>
  <si>
    <t>I.6</t>
  </si>
  <si>
    <t xml:space="preserve">Listy polecone priorytetowe ze zwrotnym potwierdzeniem odbioru </t>
  </si>
  <si>
    <t>II.</t>
  </si>
  <si>
    <t>Przesyłki zagraniczne</t>
  </si>
  <si>
    <t>europejskie</t>
  </si>
  <si>
    <t>do 50 g</t>
  </si>
  <si>
    <t>ponad 50 g - 100 g</t>
  </si>
  <si>
    <t>ponad 100 g - 350 g</t>
  </si>
  <si>
    <t>ponad 350 g - 500 g</t>
  </si>
  <si>
    <t>ponad 500 g - 1000 g</t>
  </si>
  <si>
    <t>ponad 1000 g - 2000 g</t>
  </si>
  <si>
    <t>pozaeuropejskie</t>
  </si>
  <si>
    <t>II.2</t>
  </si>
  <si>
    <t>Listy zwykłe priorytetowe</t>
  </si>
  <si>
    <t>II.3</t>
  </si>
  <si>
    <t>Listy polecone priorytetowe ze zwrotnym potwierdzeniem odbioru</t>
  </si>
  <si>
    <t>III.</t>
  </si>
  <si>
    <t xml:space="preserve">Paczki krajowe </t>
  </si>
  <si>
    <t>III.1</t>
  </si>
  <si>
    <t xml:space="preserve">Paczki ekonomiczne </t>
  </si>
  <si>
    <t>do 1 kg</t>
  </si>
  <si>
    <t>ponad 1 kg - 2 kg</t>
  </si>
  <si>
    <t>ponad 2 kg - 5 kg</t>
  </si>
  <si>
    <t>ponad 5 kg - 10 kg</t>
  </si>
  <si>
    <t>Gabaryt B</t>
  </si>
  <si>
    <t>III.2</t>
  </si>
  <si>
    <t xml:space="preserve">Paczki priorytetowe </t>
  </si>
  <si>
    <t>III.3</t>
  </si>
  <si>
    <t xml:space="preserve">Paczki ekonomiczne ze zwrotnym potwierdzeniem odbioru </t>
  </si>
  <si>
    <t>III.4</t>
  </si>
  <si>
    <t xml:space="preserve">Paczki priorytetowe ze zwrotnym potwierdzeniem odbioru </t>
  </si>
  <si>
    <t>IV.</t>
  </si>
  <si>
    <t>Paczki zagraniczne</t>
  </si>
  <si>
    <t>IV.1</t>
  </si>
  <si>
    <t>V.</t>
  </si>
  <si>
    <t xml:space="preserve">Usługi </t>
  </si>
  <si>
    <t>V.1</t>
  </si>
  <si>
    <t xml:space="preserve">Zwrot listu poleconego  do siedziby Zamawiającego w obrocie krajowym </t>
  </si>
  <si>
    <t>V.2</t>
  </si>
  <si>
    <t xml:space="preserve">Zwrot listu poleconego priorytetowego do siedziby Zamawiającego w obrocie zagranicznym </t>
  </si>
  <si>
    <t>zagraniczne</t>
  </si>
  <si>
    <t>V.3</t>
  </si>
  <si>
    <t xml:space="preserve">Zwrot paczki do siedziby Zamawiającego w obrocie krajowym </t>
  </si>
  <si>
    <t>V.4</t>
  </si>
  <si>
    <t xml:space="preserve">Zwrot listu poleconego z potwierdzeniem odbioru, do siedziby Zamawiającego w obrocie krajowym </t>
  </si>
  <si>
    <t>V.5</t>
  </si>
  <si>
    <t xml:space="preserve">Zwrot listu poleconego priorytetowego z potwierdzeniem odbioru, do siedziby Zamawiającego w obrocie zagranicznym </t>
  </si>
  <si>
    <t>V.6</t>
  </si>
  <si>
    <t>Zwrot paczki z potwierdzeniem odbioru, do siedziby Zamawiającego w obrocie krajowym</t>
  </si>
  <si>
    <t>VI.</t>
  </si>
  <si>
    <t xml:space="preserve">Usługi kurierskie </t>
  </si>
  <si>
    <t>VI.1</t>
  </si>
  <si>
    <t>krajowe</t>
  </si>
  <si>
    <t>do 0,5 kg</t>
  </si>
  <si>
    <t>od 0,5 do 1 kg</t>
  </si>
  <si>
    <t>od 1 kg do 5 kg</t>
  </si>
  <si>
    <t>VI.2</t>
  </si>
  <si>
    <t xml:space="preserve">Przesyłki zagraniczne </t>
  </si>
  <si>
    <t>kraje UE</t>
  </si>
  <si>
    <t>pozostałe kraje europejskie</t>
  </si>
  <si>
    <t>pozostałe kraje świata</t>
  </si>
  <si>
    <t>od 1 do 5 kg</t>
  </si>
  <si>
    <t>Tabela 2 –  Odbiór przesyłek z siedziby zamawiającego</t>
  </si>
  <si>
    <t>Ilość miesięcy</t>
  </si>
  <si>
    <t>do 500 g</t>
  </si>
  <si>
    <t>ponad 500 g  do 1000 g</t>
  </si>
  <si>
    <t>listy zwykłe</t>
  </si>
  <si>
    <t>Opłata miesięczna brutto w zł</t>
  </si>
  <si>
    <t>Wartość brutto (kol. 1 x kol. 2)</t>
  </si>
  <si>
    <t>Tabela 3 - przekazy pocztowe w obrocie krajowym</t>
  </si>
  <si>
    <t>Opłata (stała) jednostkowa za realizację 1 szt. przekazu (brutto) (zł)</t>
  </si>
  <si>
    <t>Średnia kwota przekazu (zł)</t>
  </si>
  <si>
    <t>Procent od kwoty przekazu (%)</t>
  </si>
  <si>
    <t>Opłata całkowita brutto za realizację 1 szt. przekazu - kol. A+(kol.B*kol.C)</t>
  </si>
  <si>
    <t>Szacowana ilość przekazów (szt.)</t>
  </si>
  <si>
    <t>Wartość brutto za całość (zł) - kol.D*kol.E</t>
  </si>
  <si>
    <t>A</t>
  </si>
  <si>
    <t>B</t>
  </si>
  <si>
    <t>C</t>
  </si>
  <si>
    <t>D</t>
  </si>
  <si>
    <t>E</t>
  </si>
  <si>
    <t>F</t>
  </si>
  <si>
    <t>5.</t>
  </si>
  <si>
    <t>6.</t>
  </si>
  <si>
    <t>FORMAT S</t>
  </si>
  <si>
    <t>FORMAT M</t>
  </si>
  <si>
    <t>FORMAT L</t>
  </si>
  <si>
    <t xml:space="preserve">RAZEM </t>
  </si>
  <si>
    <t>Odbiór przesyłek z siedziby Zamawiającego 5 razy w tygodniu w dni robocze (od poniedziałku do piątku)</t>
  </si>
  <si>
    <t>II.1</t>
  </si>
  <si>
    <t>Szacowana ilość przesyłek [szt.]</t>
  </si>
  <si>
    <t>Przedział wagowy</t>
  </si>
  <si>
    <t>Cena jednostkowa brutto [zł]</t>
  </si>
  <si>
    <t>Wartość brutto całość [zł]</t>
  </si>
  <si>
    <t>Znak: AG.I.272.1.23.2020</t>
  </si>
  <si>
    <t>Tabela 1 – Zestawienie szacunkowej ilości usług pocztowych w obrocie krajowy i zagranicznym w 2021 r.</t>
  </si>
  <si>
    <t>FORMULARZ CENOWY</t>
  </si>
  <si>
    <t>Dotyczy postępowania pn.: „Świadczenie usług pocztowych dla Świętokrzyskiego Urzędu Wojewódzkiego w Kielcach”</t>
  </si>
  <si>
    <t>Razem wartość przedmiotu zamówienia brutto (tabele 1+2+3) - CENA OFERTY</t>
  </si>
  <si>
    <t>Miejscowość, data</t>
  </si>
  <si>
    <t>………………………………………………………………….</t>
  </si>
  <si>
    <t>……………………………………………………………..</t>
  </si>
  <si>
    <t>(podpis Wykonawcy)</t>
  </si>
  <si>
    <t>Załącznik nr 3 do Ogłoszenia o zamówieniu</t>
  </si>
  <si>
    <t>zagraniczne STREFA A Europa (łącznie            z Cyprem, całą Rosją                 i Izraelem)</t>
  </si>
  <si>
    <t xml:space="preserve"> Paczki zagraniczne STREFA A Europa (łącznie z Cyprem, całą Rosją i Izraelem)</t>
  </si>
  <si>
    <t>VI.3</t>
  </si>
  <si>
    <t>Zwrot przesyłek kurierskich</t>
  </si>
  <si>
    <t>Opłata za zwrot 1 szt. przekazu (brutto) (zł)</t>
  </si>
  <si>
    <t xml:space="preserve">Wartość brutto za całość (zł) </t>
  </si>
  <si>
    <t>Ilość przekazów (szt.)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</si>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</sst>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Aharoni"/>
      <charset val="177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0" borderId="0" xfId="0" applyFont="1"/>
    <xf numFmtId="0" fontId="4" fillId="4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" fontId="7" fillId="3" borderId="0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4" fontId="7" fillId="3" borderId="5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0" borderId="12" xfId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3" xfId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4" fontId="1" fillId="0" borderId="0" xfId="0" applyNumberFormat="1" applyFont="1"/>
    <xf numFmtId="3" fontId="1" fillId="0" borderId="12" xfId="1" applyNumberFormat="1" applyFont="1" applyBorder="1" applyAlignment="1">
      <alignment horizontal="center" vertical="center"/>
    </xf>
    <xf numFmtId="3" fontId="1" fillId="0" borderId="10" xfId="1" applyNumberFormat="1" applyFont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9" fontId="1" fillId="0" borderId="0" xfId="0" applyNumberFormat="1" applyFont="1"/>
    <xf numFmtId="2" fontId="1" fillId="0" borderId="0" xfId="0" applyNumberFormat="1" applyFont="1"/>
    <xf numFmtId="0" fontId="1" fillId="2" borderId="13" xfId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/>
    </xf>
    <xf numFmtId="0" fontId="1" fillId="2" borderId="11" xfId="1" applyFon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3" fontId="1" fillId="0" borderId="10" xfId="1" applyNumberFormat="1" applyFont="1" applyFill="1" applyBorder="1" applyAlignment="1">
      <alignment horizontal="center" vertical="center"/>
    </xf>
    <xf numFmtId="3" fontId="1" fillId="0" borderId="13" xfId="1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0" fontId="1" fillId="0" borderId="35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2" fontId="1" fillId="0" borderId="0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2" borderId="10" xfId="1" applyNumberFormat="1" applyFont="1" applyFill="1" applyBorder="1" applyAlignment="1">
      <alignment horizontal="center" vertical="center"/>
    </xf>
    <xf numFmtId="3" fontId="1" fillId="2" borderId="12" xfId="1" applyNumberFormat="1" applyFont="1" applyFill="1" applyBorder="1" applyAlignment="1">
      <alignment horizontal="center" vertical="center"/>
    </xf>
    <xf numFmtId="3" fontId="1" fillId="2" borderId="13" xfId="1" applyNumberFormat="1" applyFont="1" applyFill="1" applyBorder="1" applyAlignment="1">
      <alignment horizontal="center" vertical="center"/>
    </xf>
    <xf numFmtId="3" fontId="1" fillId="0" borderId="11" xfId="1" applyNumberFormat="1" applyFont="1" applyBorder="1" applyAlignment="1">
      <alignment horizontal="center" vertical="center"/>
    </xf>
    <xf numFmtId="3" fontId="1" fillId="0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0" borderId="18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4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1" applyNumberFormat="1" applyFont="1" applyBorder="1" applyAlignment="1" applyProtection="1">
      <alignment horizontal="center" vertical="center" wrapText="1"/>
      <protection locked="0"/>
    </xf>
    <xf numFmtId="4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1" applyNumberFormat="1" applyFont="1" applyBorder="1" applyAlignment="1" applyProtection="1">
      <alignment horizontal="center" vertical="center" wrapText="1"/>
      <protection locked="0"/>
    </xf>
    <xf numFmtId="4" fontId="1" fillId="0" borderId="13" xfId="1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8" xfId="0" applyFont="1" applyBorder="1"/>
    <xf numFmtId="16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13" fillId="0" borderId="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</xf>
    <xf numFmtId="9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64" fontId="13" fillId="0" borderId="42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4" fillId="0" borderId="14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2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22" xfId="0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view="pageBreakPreview" topLeftCell="A189" zoomScaleNormal="90" zoomScaleSheetLayoutView="100" workbookViewId="0">
      <selection activeCell="G198" sqref="G198:H199"/>
    </sheetView>
  </sheetViews>
  <sheetFormatPr defaultRowHeight="15"/>
  <cols>
    <col min="1" max="1" width="4.42578125" style="1" customWidth="1"/>
    <col min="2" max="2" width="17.42578125" style="1" customWidth="1"/>
    <col min="3" max="3" width="23.42578125" customWidth="1"/>
    <col min="4" max="4" width="15.28515625" customWidth="1"/>
    <col min="5" max="5" width="13.85546875" customWidth="1"/>
    <col min="6" max="6" width="15.7109375" customWidth="1"/>
    <col min="7" max="7" width="11.85546875" customWidth="1"/>
    <col min="8" max="8" width="13.7109375" customWidth="1"/>
    <col min="9" max="9" width="7.85546875" customWidth="1"/>
  </cols>
  <sheetData>
    <row r="1" spans="1:10" ht="27.75" customHeight="1">
      <c r="A1" s="160" t="s">
        <v>113</v>
      </c>
      <c r="B1" s="160"/>
      <c r="C1" s="160"/>
      <c r="D1" s="142" t="s">
        <v>122</v>
      </c>
      <c r="E1" s="142"/>
      <c r="F1" s="142"/>
      <c r="G1" s="1"/>
      <c r="H1" s="1"/>
    </row>
    <row r="2" spans="1:10">
      <c r="A2" s="66"/>
      <c r="B2" s="66"/>
      <c r="C2" s="66"/>
      <c r="D2" s="66"/>
      <c r="E2" s="1"/>
      <c r="F2" s="67"/>
      <c r="G2" s="1"/>
      <c r="H2" s="1"/>
    </row>
    <row r="3" spans="1:10" ht="15.75">
      <c r="A3" s="144" t="s">
        <v>115</v>
      </c>
      <c r="B3" s="144"/>
      <c r="C3" s="144"/>
      <c r="D3" s="144"/>
      <c r="E3" s="144"/>
      <c r="F3" s="144"/>
      <c r="G3" s="1"/>
      <c r="H3" s="1"/>
    </row>
    <row r="4" spans="1:10" ht="15.75">
      <c r="A4" s="68"/>
      <c r="B4" s="68"/>
      <c r="C4" s="68"/>
      <c r="D4" s="68"/>
      <c r="E4" s="68"/>
      <c r="F4" s="68"/>
      <c r="G4" s="1"/>
      <c r="H4" s="1"/>
    </row>
    <row r="5" spans="1:10" ht="36" customHeight="1">
      <c r="A5" s="145" t="s">
        <v>116</v>
      </c>
      <c r="B5" s="145"/>
      <c r="C5" s="145"/>
      <c r="D5" s="145"/>
      <c r="E5" s="145"/>
      <c r="F5" s="145"/>
      <c r="G5" s="1"/>
      <c r="H5" s="1"/>
    </row>
    <row r="6" spans="1:10">
      <c r="C6" s="1"/>
      <c r="D6" s="1"/>
      <c r="E6" s="1"/>
      <c r="F6" s="1"/>
      <c r="G6" s="1"/>
      <c r="H6" s="1"/>
    </row>
    <row r="7" spans="1:10" ht="30" customHeight="1">
      <c r="A7" s="143" t="s">
        <v>114</v>
      </c>
      <c r="B7" s="143"/>
      <c r="C7" s="143"/>
      <c r="D7" s="143"/>
      <c r="E7" s="143"/>
      <c r="F7" s="143"/>
      <c r="G7" s="1"/>
      <c r="H7" s="1"/>
    </row>
    <row r="8" spans="1:10" ht="15.75" thickBot="1">
      <c r="C8" s="1"/>
      <c r="D8" s="1"/>
      <c r="E8" s="1"/>
      <c r="F8" s="1"/>
      <c r="G8" s="1"/>
      <c r="H8" s="1"/>
    </row>
    <row r="9" spans="1:10" ht="39" thickBot="1">
      <c r="A9" s="5" t="s">
        <v>0</v>
      </c>
      <c r="B9" s="6" t="s">
        <v>1</v>
      </c>
      <c r="C9" s="7" t="s">
        <v>110</v>
      </c>
      <c r="D9" s="8" t="s">
        <v>109</v>
      </c>
      <c r="E9" s="7" t="s">
        <v>111</v>
      </c>
      <c r="F9" s="8" t="s">
        <v>112</v>
      </c>
      <c r="G9" s="1"/>
      <c r="H9" s="1"/>
    </row>
    <row r="10" spans="1:10" ht="15.75" thickBot="1">
      <c r="A10" s="9" t="s">
        <v>2</v>
      </c>
      <c r="B10" s="18" t="s">
        <v>3</v>
      </c>
      <c r="C10" s="19" t="s">
        <v>4</v>
      </c>
      <c r="D10" s="20" t="s">
        <v>5</v>
      </c>
      <c r="E10" s="21" t="s">
        <v>101</v>
      </c>
      <c r="F10" s="22" t="s">
        <v>102</v>
      </c>
      <c r="G10" s="1"/>
      <c r="H10" s="1"/>
    </row>
    <row r="11" spans="1:10" ht="15.75" customHeight="1" thickBot="1">
      <c r="A11" s="17" t="s">
        <v>6</v>
      </c>
      <c r="B11" s="149" t="s">
        <v>7</v>
      </c>
      <c r="C11" s="150"/>
      <c r="D11" s="150"/>
      <c r="E11" s="151"/>
      <c r="F11" s="152"/>
      <c r="G11" s="1"/>
      <c r="H11" s="1"/>
    </row>
    <row r="12" spans="1:10" ht="16.5" customHeight="1" thickBot="1">
      <c r="A12" s="10" t="s">
        <v>8</v>
      </c>
      <c r="B12" s="114" t="s">
        <v>85</v>
      </c>
      <c r="C12" s="115"/>
      <c r="D12" s="115"/>
      <c r="E12" s="151"/>
      <c r="F12" s="152"/>
      <c r="G12" s="1"/>
      <c r="H12" s="1"/>
    </row>
    <row r="13" spans="1:10" ht="15.75" thickBot="1">
      <c r="A13" s="11">
        <v>1</v>
      </c>
      <c r="B13" s="23" t="s">
        <v>103</v>
      </c>
      <c r="C13" s="24" t="s">
        <v>83</v>
      </c>
      <c r="D13" s="33">
        <v>13873</v>
      </c>
      <c r="E13" s="84"/>
      <c r="F13" s="25">
        <f>D13*E13</f>
        <v>0</v>
      </c>
      <c r="G13" s="1"/>
      <c r="H13" s="1"/>
      <c r="J13" s="2"/>
    </row>
    <row r="14" spans="1:10" ht="15.75" thickBot="1">
      <c r="A14" s="11">
        <v>2</v>
      </c>
      <c r="B14" s="26" t="s">
        <v>104</v>
      </c>
      <c r="C14" s="27" t="s">
        <v>84</v>
      </c>
      <c r="D14" s="34">
        <v>2123</v>
      </c>
      <c r="E14" s="82"/>
      <c r="F14" s="28">
        <f t="shared" ref="F14:F75" si="0">D14*E14</f>
        <v>0</v>
      </c>
      <c r="G14" s="1"/>
      <c r="H14" s="1"/>
    </row>
    <row r="15" spans="1:10" ht="15.75" thickBot="1">
      <c r="A15" s="12">
        <v>3</v>
      </c>
      <c r="B15" s="29" t="s">
        <v>105</v>
      </c>
      <c r="C15" s="30" t="s">
        <v>10</v>
      </c>
      <c r="D15" s="35">
        <v>2915</v>
      </c>
      <c r="E15" s="85"/>
      <c r="F15" s="31">
        <f t="shared" si="0"/>
        <v>0</v>
      </c>
      <c r="G15" s="1"/>
      <c r="H15" s="1"/>
    </row>
    <row r="16" spans="1:10" ht="15.75" thickBot="1">
      <c r="A16" s="13" t="s">
        <v>11</v>
      </c>
      <c r="B16" s="114" t="s">
        <v>12</v>
      </c>
      <c r="C16" s="115"/>
      <c r="D16" s="115"/>
      <c r="E16" s="151"/>
      <c r="F16" s="152"/>
      <c r="G16" s="1"/>
      <c r="H16" s="1"/>
    </row>
    <row r="17" spans="1:8" ht="15.75" thickBot="1">
      <c r="A17" s="11">
        <v>1</v>
      </c>
      <c r="B17" s="23" t="s">
        <v>103</v>
      </c>
      <c r="C17" s="24" t="s">
        <v>83</v>
      </c>
      <c r="D17" s="33">
        <v>33357</v>
      </c>
      <c r="E17" s="84"/>
      <c r="F17" s="25">
        <f t="shared" si="0"/>
        <v>0</v>
      </c>
      <c r="G17" s="1"/>
      <c r="H17" s="1"/>
    </row>
    <row r="18" spans="1:8" ht="15.75" thickBot="1">
      <c r="A18" s="11">
        <v>2</v>
      </c>
      <c r="B18" s="26" t="s">
        <v>104</v>
      </c>
      <c r="C18" s="27" t="s">
        <v>84</v>
      </c>
      <c r="D18" s="34">
        <v>3572</v>
      </c>
      <c r="E18" s="82"/>
      <c r="F18" s="28">
        <f t="shared" si="0"/>
        <v>0</v>
      </c>
      <c r="G18" s="1"/>
      <c r="H18" s="1"/>
    </row>
    <row r="19" spans="1:8" ht="15.75" thickBot="1">
      <c r="A19" s="12">
        <v>3</v>
      </c>
      <c r="B19" s="29" t="s">
        <v>105</v>
      </c>
      <c r="C19" s="30" t="s">
        <v>10</v>
      </c>
      <c r="D19" s="35">
        <v>1415</v>
      </c>
      <c r="E19" s="85"/>
      <c r="F19" s="31">
        <f t="shared" si="0"/>
        <v>0</v>
      </c>
      <c r="G19" s="1"/>
      <c r="H19" s="1"/>
    </row>
    <row r="20" spans="1:8" ht="15.75" thickBot="1">
      <c r="A20" s="13" t="s">
        <v>13</v>
      </c>
      <c r="B20" s="114" t="s">
        <v>14</v>
      </c>
      <c r="C20" s="115"/>
      <c r="D20" s="115"/>
      <c r="E20" s="151"/>
      <c r="F20" s="152"/>
      <c r="G20" s="1"/>
      <c r="H20" s="1"/>
    </row>
    <row r="21" spans="1:8" ht="15.75" thickBot="1">
      <c r="A21" s="11">
        <v>1</v>
      </c>
      <c r="B21" s="23" t="s">
        <v>103</v>
      </c>
      <c r="C21" s="24" t="s">
        <v>83</v>
      </c>
      <c r="D21" s="33">
        <v>39299</v>
      </c>
      <c r="E21" s="80"/>
      <c r="F21" s="25">
        <f t="shared" si="0"/>
        <v>0</v>
      </c>
      <c r="G21" s="32"/>
      <c r="H21" s="1"/>
    </row>
    <row r="22" spans="1:8" ht="15.75" thickBot="1">
      <c r="A22" s="11">
        <v>2</v>
      </c>
      <c r="B22" s="26" t="s">
        <v>104</v>
      </c>
      <c r="C22" s="27" t="s">
        <v>84</v>
      </c>
      <c r="D22" s="34">
        <v>3937</v>
      </c>
      <c r="E22" s="81"/>
      <c r="F22" s="28">
        <f t="shared" si="0"/>
        <v>0</v>
      </c>
      <c r="G22" s="32"/>
      <c r="H22" s="1"/>
    </row>
    <row r="23" spans="1:8" ht="15.75" thickBot="1">
      <c r="A23" s="11">
        <v>3</v>
      </c>
      <c r="B23" s="29" t="s">
        <v>105</v>
      </c>
      <c r="C23" s="30" t="s">
        <v>10</v>
      </c>
      <c r="D23" s="35">
        <v>1616</v>
      </c>
      <c r="E23" s="83"/>
      <c r="F23" s="31">
        <f t="shared" si="0"/>
        <v>0</v>
      </c>
      <c r="G23" s="32"/>
      <c r="H23" s="1"/>
    </row>
    <row r="24" spans="1:8" ht="15.75" thickBot="1">
      <c r="A24" s="10" t="s">
        <v>15</v>
      </c>
      <c r="B24" s="114" t="s">
        <v>16</v>
      </c>
      <c r="C24" s="115"/>
      <c r="D24" s="115"/>
      <c r="E24" s="151"/>
      <c r="F24" s="152"/>
      <c r="G24" s="1"/>
      <c r="H24" s="1"/>
    </row>
    <row r="25" spans="1:8" ht="15.75" thickBot="1">
      <c r="A25" s="11">
        <v>1</v>
      </c>
      <c r="B25" s="23" t="s">
        <v>103</v>
      </c>
      <c r="C25" s="24" t="s">
        <v>83</v>
      </c>
      <c r="D25" s="33">
        <v>1218</v>
      </c>
      <c r="E25" s="84"/>
      <c r="F25" s="25">
        <f t="shared" si="0"/>
        <v>0</v>
      </c>
      <c r="G25" s="1"/>
      <c r="H25" s="1"/>
    </row>
    <row r="26" spans="1:8" ht="15.75" thickBot="1">
      <c r="A26" s="11">
        <v>2</v>
      </c>
      <c r="B26" s="26" t="s">
        <v>104</v>
      </c>
      <c r="C26" s="27" t="s">
        <v>84</v>
      </c>
      <c r="D26" s="34">
        <v>237</v>
      </c>
      <c r="E26" s="82"/>
      <c r="F26" s="28">
        <f t="shared" si="0"/>
        <v>0</v>
      </c>
      <c r="G26" s="1"/>
      <c r="H26" s="1"/>
    </row>
    <row r="27" spans="1:8" ht="15.75" thickBot="1">
      <c r="A27" s="11">
        <v>3</v>
      </c>
      <c r="B27" s="29" t="s">
        <v>105</v>
      </c>
      <c r="C27" s="30" t="s">
        <v>10</v>
      </c>
      <c r="D27" s="35">
        <v>180</v>
      </c>
      <c r="E27" s="85"/>
      <c r="F27" s="31">
        <f t="shared" si="0"/>
        <v>0</v>
      </c>
      <c r="G27" s="1"/>
      <c r="H27" s="1"/>
    </row>
    <row r="28" spans="1:8" ht="15.75" thickBot="1">
      <c r="A28" s="10" t="s">
        <v>17</v>
      </c>
      <c r="B28" s="114" t="s">
        <v>18</v>
      </c>
      <c r="C28" s="115"/>
      <c r="D28" s="115"/>
      <c r="E28" s="151"/>
      <c r="F28" s="152"/>
      <c r="G28" s="1"/>
      <c r="H28" s="1"/>
    </row>
    <row r="29" spans="1:8" ht="15.75" thickBot="1">
      <c r="A29" s="11">
        <v>1</v>
      </c>
      <c r="B29" s="23" t="s">
        <v>103</v>
      </c>
      <c r="C29" s="24" t="s">
        <v>83</v>
      </c>
      <c r="D29" s="33">
        <v>1441</v>
      </c>
      <c r="E29" s="80"/>
      <c r="F29" s="25">
        <f t="shared" si="0"/>
        <v>0</v>
      </c>
      <c r="G29" s="1"/>
      <c r="H29" s="1"/>
    </row>
    <row r="30" spans="1:8" ht="15.75" thickBot="1">
      <c r="A30" s="11">
        <v>2</v>
      </c>
      <c r="B30" s="26" t="s">
        <v>104</v>
      </c>
      <c r="C30" s="27" t="s">
        <v>84</v>
      </c>
      <c r="D30" s="34">
        <v>598</v>
      </c>
      <c r="E30" s="81"/>
      <c r="F30" s="28">
        <f t="shared" si="0"/>
        <v>0</v>
      </c>
      <c r="G30" s="1"/>
      <c r="H30" s="1"/>
    </row>
    <row r="31" spans="1:8" ht="15.75" thickBot="1">
      <c r="A31" s="11">
        <v>3</v>
      </c>
      <c r="B31" s="29" t="s">
        <v>105</v>
      </c>
      <c r="C31" s="30" t="s">
        <v>10</v>
      </c>
      <c r="D31" s="35">
        <v>262</v>
      </c>
      <c r="E31" s="83"/>
      <c r="F31" s="31">
        <f t="shared" si="0"/>
        <v>0</v>
      </c>
      <c r="G31" s="1"/>
      <c r="H31" s="1"/>
    </row>
    <row r="32" spans="1:8" ht="15.75" thickBot="1">
      <c r="A32" s="10" t="s">
        <v>19</v>
      </c>
      <c r="B32" s="114" t="s">
        <v>20</v>
      </c>
      <c r="C32" s="115"/>
      <c r="D32" s="115"/>
      <c r="E32" s="151"/>
      <c r="F32" s="152"/>
      <c r="G32" s="1"/>
      <c r="H32" s="1"/>
    </row>
    <row r="33" spans="1:8" ht="15.75" thickBot="1">
      <c r="A33" s="11">
        <v>1</v>
      </c>
      <c r="B33" s="23" t="s">
        <v>103</v>
      </c>
      <c r="C33" s="24" t="s">
        <v>83</v>
      </c>
      <c r="D33" s="33">
        <v>431</v>
      </c>
      <c r="E33" s="80"/>
      <c r="F33" s="25">
        <f t="shared" si="0"/>
        <v>0</v>
      </c>
      <c r="G33" s="32"/>
      <c r="H33" s="1"/>
    </row>
    <row r="34" spans="1:8" ht="15.75" thickBot="1">
      <c r="A34" s="11">
        <v>2</v>
      </c>
      <c r="B34" s="26" t="s">
        <v>104</v>
      </c>
      <c r="C34" s="27" t="s">
        <v>84</v>
      </c>
      <c r="D34" s="34">
        <v>108</v>
      </c>
      <c r="E34" s="81"/>
      <c r="F34" s="28">
        <f t="shared" si="0"/>
        <v>0</v>
      </c>
      <c r="G34" s="32"/>
      <c r="H34" s="1"/>
    </row>
    <row r="35" spans="1:8" ht="15.75" thickBot="1">
      <c r="A35" s="11">
        <v>3</v>
      </c>
      <c r="B35" s="29" t="s">
        <v>105</v>
      </c>
      <c r="C35" s="30" t="s">
        <v>10</v>
      </c>
      <c r="D35" s="35">
        <v>202</v>
      </c>
      <c r="E35" s="83"/>
      <c r="F35" s="31">
        <f t="shared" si="0"/>
        <v>0</v>
      </c>
      <c r="G35" s="32"/>
      <c r="H35" s="1"/>
    </row>
    <row r="36" spans="1:8" ht="15.75" thickBot="1">
      <c r="A36" s="17" t="s">
        <v>21</v>
      </c>
      <c r="B36" s="149" t="s">
        <v>22</v>
      </c>
      <c r="C36" s="150"/>
      <c r="D36" s="150"/>
      <c r="E36" s="151"/>
      <c r="F36" s="152"/>
      <c r="G36" s="1"/>
      <c r="H36" s="1"/>
    </row>
    <row r="37" spans="1:8" ht="15.75" thickBot="1">
      <c r="A37" s="10" t="s">
        <v>108</v>
      </c>
      <c r="B37" s="114" t="s">
        <v>32</v>
      </c>
      <c r="C37" s="115"/>
      <c r="D37" s="115"/>
      <c r="E37" s="151"/>
      <c r="F37" s="152"/>
      <c r="G37" s="1"/>
      <c r="H37" s="1"/>
    </row>
    <row r="38" spans="1:8" ht="15.75" thickBot="1">
      <c r="A38" s="11">
        <v>1</v>
      </c>
      <c r="B38" s="153" t="s">
        <v>23</v>
      </c>
      <c r="C38" s="24" t="s">
        <v>24</v>
      </c>
      <c r="D38" s="33">
        <v>11</v>
      </c>
      <c r="E38" s="80"/>
      <c r="F38" s="25">
        <f t="shared" si="0"/>
        <v>0</v>
      </c>
      <c r="G38" s="1"/>
      <c r="H38" s="1"/>
    </row>
    <row r="39" spans="1:8" ht="15.75" thickBot="1">
      <c r="A39" s="11">
        <v>2</v>
      </c>
      <c r="B39" s="154"/>
      <c r="C39" s="27" t="s">
        <v>25</v>
      </c>
      <c r="D39" s="34">
        <v>10</v>
      </c>
      <c r="E39" s="82"/>
      <c r="F39" s="28">
        <f t="shared" si="0"/>
        <v>0</v>
      </c>
      <c r="G39" s="1"/>
      <c r="H39" s="1"/>
    </row>
    <row r="40" spans="1:8" ht="15.75" thickBot="1">
      <c r="A40" s="11">
        <v>3</v>
      </c>
      <c r="B40" s="154"/>
      <c r="C40" s="27" t="s">
        <v>26</v>
      </c>
      <c r="D40" s="34">
        <v>20</v>
      </c>
      <c r="E40" s="82"/>
      <c r="F40" s="28">
        <f t="shared" si="0"/>
        <v>0</v>
      </c>
      <c r="G40" s="1"/>
      <c r="H40" s="1"/>
    </row>
    <row r="41" spans="1:8" ht="15.75" thickBot="1">
      <c r="A41" s="11">
        <v>4</v>
      </c>
      <c r="B41" s="154"/>
      <c r="C41" s="27" t="s">
        <v>27</v>
      </c>
      <c r="D41" s="34">
        <v>30</v>
      </c>
      <c r="E41" s="82"/>
      <c r="F41" s="28">
        <f t="shared" si="0"/>
        <v>0</v>
      </c>
      <c r="G41" s="1"/>
      <c r="H41" s="1"/>
    </row>
    <row r="42" spans="1:8" ht="15.75" thickBot="1">
      <c r="A42" s="11">
        <v>5</v>
      </c>
      <c r="B42" s="154"/>
      <c r="C42" s="27" t="s">
        <v>28</v>
      </c>
      <c r="D42" s="34">
        <v>40</v>
      </c>
      <c r="E42" s="82"/>
      <c r="F42" s="28">
        <f t="shared" si="0"/>
        <v>0</v>
      </c>
      <c r="G42" s="1"/>
      <c r="H42" s="1"/>
    </row>
    <row r="43" spans="1:8" ht="15.75" thickBot="1">
      <c r="A43" s="11">
        <v>6</v>
      </c>
      <c r="B43" s="154"/>
      <c r="C43" s="27" t="s">
        <v>29</v>
      </c>
      <c r="D43" s="34">
        <v>10</v>
      </c>
      <c r="E43" s="82"/>
      <c r="F43" s="28">
        <f t="shared" si="0"/>
        <v>0</v>
      </c>
      <c r="G43" s="1"/>
      <c r="H43" s="1"/>
    </row>
    <row r="44" spans="1:8" ht="15.75" customHeight="1" thickBot="1">
      <c r="A44" s="11">
        <v>7</v>
      </c>
      <c r="B44" s="154" t="s">
        <v>30</v>
      </c>
      <c r="C44" s="27" t="s">
        <v>24</v>
      </c>
      <c r="D44" s="34">
        <v>2</v>
      </c>
      <c r="E44" s="81"/>
      <c r="F44" s="28">
        <f t="shared" si="0"/>
        <v>0</v>
      </c>
      <c r="G44" s="1"/>
      <c r="H44" s="1"/>
    </row>
    <row r="45" spans="1:8" ht="15.75" thickBot="1">
      <c r="A45" s="11">
        <v>8</v>
      </c>
      <c r="B45" s="154"/>
      <c r="C45" s="27" t="s">
        <v>25</v>
      </c>
      <c r="D45" s="34">
        <v>2</v>
      </c>
      <c r="E45" s="81"/>
      <c r="F45" s="28">
        <f t="shared" si="0"/>
        <v>0</v>
      </c>
      <c r="G45" s="1"/>
      <c r="H45" s="1"/>
    </row>
    <row r="46" spans="1:8" ht="15.75" thickBot="1">
      <c r="A46" s="11">
        <v>9</v>
      </c>
      <c r="B46" s="154"/>
      <c r="C46" s="27" t="s">
        <v>26</v>
      </c>
      <c r="D46" s="34">
        <v>2</v>
      </c>
      <c r="E46" s="81"/>
      <c r="F46" s="28">
        <f t="shared" si="0"/>
        <v>0</v>
      </c>
      <c r="G46" s="1"/>
      <c r="H46" s="1"/>
    </row>
    <row r="47" spans="1:8" ht="15.75" thickBot="1">
      <c r="A47" s="11">
        <v>10</v>
      </c>
      <c r="B47" s="154"/>
      <c r="C47" s="27" t="s">
        <v>27</v>
      </c>
      <c r="D47" s="34">
        <v>2</v>
      </c>
      <c r="E47" s="81"/>
      <c r="F47" s="28">
        <f t="shared" si="0"/>
        <v>0</v>
      </c>
      <c r="G47" s="1"/>
      <c r="H47" s="1"/>
    </row>
    <row r="48" spans="1:8" ht="15.75" thickBot="1">
      <c r="A48" s="11">
        <v>11</v>
      </c>
      <c r="B48" s="154"/>
      <c r="C48" s="27" t="s">
        <v>28</v>
      </c>
      <c r="D48" s="34">
        <v>2</v>
      </c>
      <c r="E48" s="81"/>
      <c r="F48" s="28">
        <f t="shared" si="0"/>
        <v>0</v>
      </c>
      <c r="G48" s="1"/>
      <c r="H48" s="1"/>
    </row>
    <row r="49" spans="1:8" ht="15.75" thickBot="1">
      <c r="A49" s="11">
        <v>12</v>
      </c>
      <c r="B49" s="155"/>
      <c r="C49" s="30" t="s">
        <v>29</v>
      </c>
      <c r="D49" s="35">
        <v>2</v>
      </c>
      <c r="E49" s="83"/>
      <c r="F49" s="31">
        <f t="shared" si="0"/>
        <v>0</v>
      </c>
      <c r="G49" s="1"/>
      <c r="H49" s="1"/>
    </row>
    <row r="50" spans="1:8" ht="15.75" thickBot="1">
      <c r="A50" s="10" t="s">
        <v>31</v>
      </c>
      <c r="B50" s="114" t="s">
        <v>18</v>
      </c>
      <c r="C50" s="115"/>
      <c r="D50" s="115"/>
      <c r="E50" s="151"/>
      <c r="F50" s="152"/>
      <c r="G50" s="1"/>
      <c r="H50" s="1"/>
    </row>
    <row r="51" spans="1:8" ht="15.75" thickBot="1">
      <c r="A51" s="11">
        <v>1</v>
      </c>
      <c r="B51" s="153" t="s">
        <v>23</v>
      </c>
      <c r="C51" s="24" t="s">
        <v>24</v>
      </c>
      <c r="D51" s="58">
        <v>10</v>
      </c>
      <c r="E51" s="80"/>
      <c r="F51" s="25">
        <f t="shared" si="0"/>
        <v>0</v>
      </c>
      <c r="G51" s="1"/>
      <c r="H51" s="1"/>
    </row>
    <row r="52" spans="1:8" ht="15.75" thickBot="1">
      <c r="A52" s="11">
        <v>2</v>
      </c>
      <c r="B52" s="154"/>
      <c r="C52" s="27" t="s">
        <v>25</v>
      </c>
      <c r="D52" s="59">
        <v>50</v>
      </c>
      <c r="E52" s="81"/>
      <c r="F52" s="28">
        <f t="shared" si="0"/>
        <v>0</v>
      </c>
      <c r="G52" s="1"/>
      <c r="H52" s="1"/>
    </row>
    <row r="53" spans="1:8" ht="15.75" thickBot="1">
      <c r="A53" s="11">
        <v>3</v>
      </c>
      <c r="B53" s="154"/>
      <c r="C53" s="27" t="s">
        <v>26</v>
      </c>
      <c r="D53" s="59">
        <v>50</v>
      </c>
      <c r="E53" s="81"/>
      <c r="F53" s="28">
        <f t="shared" si="0"/>
        <v>0</v>
      </c>
      <c r="G53" s="1"/>
      <c r="H53" s="1"/>
    </row>
    <row r="54" spans="1:8" ht="15.75" thickBot="1">
      <c r="A54" s="11">
        <v>4</v>
      </c>
      <c r="B54" s="154"/>
      <c r="C54" s="27" t="s">
        <v>27</v>
      </c>
      <c r="D54" s="59">
        <v>100</v>
      </c>
      <c r="E54" s="81"/>
      <c r="F54" s="28">
        <f t="shared" si="0"/>
        <v>0</v>
      </c>
      <c r="G54" s="1"/>
      <c r="H54" s="1"/>
    </row>
    <row r="55" spans="1:8" ht="15.75" thickBot="1">
      <c r="A55" s="11">
        <v>5</v>
      </c>
      <c r="B55" s="154"/>
      <c r="C55" s="27" t="s">
        <v>28</v>
      </c>
      <c r="D55" s="59">
        <v>60</v>
      </c>
      <c r="E55" s="81"/>
      <c r="F55" s="28">
        <f t="shared" si="0"/>
        <v>0</v>
      </c>
      <c r="G55" s="1"/>
      <c r="H55" s="1"/>
    </row>
    <row r="56" spans="1:8" ht="15.75" thickBot="1">
      <c r="A56" s="11">
        <v>6</v>
      </c>
      <c r="B56" s="154"/>
      <c r="C56" s="27" t="s">
        <v>29</v>
      </c>
      <c r="D56" s="60">
        <v>10</v>
      </c>
      <c r="E56" s="81"/>
      <c r="F56" s="28">
        <f t="shared" si="0"/>
        <v>0</v>
      </c>
      <c r="G56" s="1"/>
      <c r="H56" s="1"/>
    </row>
    <row r="57" spans="1:8" ht="15.75" customHeight="1" thickBot="1">
      <c r="A57" s="11">
        <v>7</v>
      </c>
      <c r="B57" s="154" t="s">
        <v>30</v>
      </c>
      <c r="C57" s="27" t="s">
        <v>24</v>
      </c>
      <c r="D57" s="34">
        <v>2</v>
      </c>
      <c r="E57" s="81"/>
      <c r="F57" s="28">
        <f t="shared" si="0"/>
        <v>0</v>
      </c>
      <c r="G57" s="1"/>
      <c r="H57" s="1"/>
    </row>
    <row r="58" spans="1:8" ht="15.75" thickBot="1">
      <c r="A58" s="11">
        <v>8</v>
      </c>
      <c r="B58" s="154"/>
      <c r="C58" s="27" t="s">
        <v>25</v>
      </c>
      <c r="D58" s="34">
        <v>2</v>
      </c>
      <c r="E58" s="81"/>
      <c r="F58" s="28">
        <f t="shared" si="0"/>
        <v>0</v>
      </c>
      <c r="G58" s="1"/>
      <c r="H58" s="1"/>
    </row>
    <row r="59" spans="1:8" ht="16.5" customHeight="1" thickBot="1">
      <c r="A59" s="11">
        <v>9</v>
      </c>
      <c r="B59" s="154"/>
      <c r="C59" s="27" t="s">
        <v>26</v>
      </c>
      <c r="D59" s="34">
        <v>2</v>
      </c>
      <c r="E59" s="81"/>
      <c r="F59" s="28">
        <f t="shared" si="0"/>
        <v>0</v>
      </c>
      <c r="G59" s="1"/>
      <c r="H59" s="1"/>
    </row>
    <row r="60" spans="1:8" ht="16.5" customHeight="1" thickBot="1">
      <c r="A60" s="11">
        <v>10</v>
      </c>
      <c r="B60" s="154"/>
      <c r="C60" s="27" t="s">
        <v>27</v>
      </c>
      <c r="D60" s="34">
        <v>2</v>
      </c>
      <c r="E60" s="81"/>
      <c r="F60" s="28">
        <f t="shared" si="0"/>
        <v>0</v>
      </c>
      <c r="G60" s="1"/>
      <c r="H60" s="1"/>
    </row>
    <row r="61" spans="1:8" ht="15.75" thickBot="1">
      <c r="A61" s="11">
        <v>11</v>
      </c>
      <c r="B61" s="154"/>
      <c r="C61" s="27" t="s">
        <v>28</v>
      </c>
      <c r="D61" s="34">
        <v>2</v>
      </c>
      <c r="E61" s="81"/>
      <c r="F61" s="28">
        <f t="shared" si="0"/>
        <v>0</v>
      </c>
      <c r="G61" s="1"/>
      <c r="H61" s="1"/>
    </row>
    <row r="62" spans="1:8" ht="15.75" thickBot="1">
      <c r="A62" s="11">
        <v>12</v>
      </c>
      <c r="B62" s="155"/>
      <c r="C62" s="30" t="s">
        <v>29</v>
      </c>
      <c r="D62" s="35">
        <v>2</v>
      </c>
      <c r="E62" s="83"/>
      <c r="F62" s="31">
        <f t="shared" si="0"/>
        <v>0</v>
      </c>
      <c r="G62" s="1"/>
      <c r="H62" s="1"/>
    </row>
    <row r="63" spans="1:8" ht="15.75" thickBot="1">
      <c r="A63" s="10" t="s">
        <v>33</v>
      </c>
      <c r="B63" s="114" t="s">
        <v>34</v>
      </c>
      <c r="C63" s="115"/>
      <c r="D63" s="115"/>
      <c r="E63" s="151"/>
      <c r="F63" s="152"/>
      <c r="G63" s="1"/>
      <c r="H63" s="1"/>
    </row>
    <row r="64" spans="1:8" ht="15.75" thickBot="1">
      <c r="A64" s="11">
        <v>1</v>
      </c>
      <c r="B64" s="153" t="s">
        <v>23</v>
      </c>
      <c r="C64" s="24" t="s">
        <v>24</v>
      </c>
      <c r="D64" s="58">
        <v>10</v>
      </c>
      <c r="E64" s="80"/>
      <c r="F64" s="25">
        <f t="shared" si="0"/>
        <v>0</v>
      </c>
      <c r="G64" s="1"/>
      <c r="H64" s="1"/>
    </row>
    <row r="65" spans="1:8" ht="15.75" thickBot="1">
      <c r="A65" s="11">
        <v>2</v>
      </c>
      <c r="B65" s="154"/>
      <c r="C65" s="27" t="s">
        <v>25</v>
      </c>
      <c r="D65" s="59">
        <v>20</v>
      </c>
      <c r="E65" s="81"/>
      <c r="F65" s="28">
        <f t="shared" si="0"/>
        <v>0</v>
      </c>
      <c r="G65" s="1"/>
      <c r="H65" s="1"/>
    </row>
    <row r="66" spans="1:8" ht="15.75" thickBot="1">
      <c r="A66" s="11">
        <v>3</v>
      </c>
      <c r="B66" s="154"/>
      <c r="C66" s="27" t="s">
        <v>26</v>
      </c>
      <c r="D66" s="59">
        <v>10</v>
      </c>
      <c r="E66" s="81"/>
      <c r="F66" s="28">
        <f t="shared" si="0"/>
        <v>0</v>
      </c>
      <c r="G66" s="1"/>
      <c r="H66" s="1"/>
    </row>
    <row r="67" spans="1:8" ht="16.5" customHeight="1" thickBot="1">
      <c r="A67" s="11">
        <v>4</v>
      </c>
      <c r="B67" s="154"/>
      <c r="C67" s="27" t="s">
        <v>27</v>
      </c>
      <c r="D67" s="59">
        <v>100</v>
      </c>
      <c r="E67" s="82"/>
      <c r="F67" s="28">
        <f t="shared" si="0"/>
        <v>0</v>
      </c>
      <c r="G67" s="1"/>
      <c r="H67" s="1"/>
    </row>
    <row r="68" spans="1:8" ht="15.75" thickBot="1">
      <c r="A68" s="11">
        <v>5</v>
      </c>
      <c r="B68" s="154"/>
      <c r="C68" s="27" t="s">
        <v>28</v>
      </c>
      <c r="D68" s="59">
        <v>900</v>
      </c>
      <c r="E68" s="82"/>
      <c r="F68" s="28">
        <f t="shared" si="0"/>
        <v>0</v>
      </c>
      <c r="G68" s="1"/>
      <c r="H68" s="1"/>
    </row>
    <row r="69" spans="1:8" ht="15.75" thickBot="1">
      <c r="A69" s="11">
        <v>6</v>
      </c>
      <c r="B69" s="154"/>
      <c r="C69" s="27" t="s">
        <v>29</v>
      </c>
      <c r="D69" s="60">
        <v>200</v>
      </c>
      <c r="E69" s="82"/>
      <c r="F69" s="28">
        <f t="shared" si="0"/>
        <v>0</v>
      </c>
      <c r="G69" s="1"/>
      <c r="H69" s="1"/>
    </row>
    <row r="70" spans="1:8" ht="15.75" customHeight="1" thickBot="1">
      <c r="A70" s="11">
        <v>7</v>
      </c>
      <c r="B70" s="154" t="s">
        <v>30</v>
      </c>
      <c r="C70" s="27" t="s">
        <v>24</v>
      </c>
      <c r="D70" s="34">
        <v>2</v>
      </c>
      <c r="E70" s="81"/>
      <c r="F70" s="28">
        <f t="shared" si="0"/>
        <v>0</v>
      </c>
      <c r="G70" s="1"/>
      <c r="H70" s="1"/>
    </row>
    <row r="71" spans="1:8" ht="15.75" thickBot="1">
      <c r="A71" s="11">
        <v>8</v>
      </c>
      <c r="B71" s="154"/>
      <c r="C71" s="27" t="s">
        <v>25</v>
      </c>
      <c r="D71" s="34">
        <v>2</v>
      </c>
      <c r="E71" s="81"/>
      <c r="F71" s="28">
        <f t="shared" si="0"/>
        <v>0</v>
      </c>
      <c r="G71" s="1"/>
      <c r="H71" s="1"/>
    </row>
    <row r="72" spans="1:8" ht="15.75" thickBot="1">
      <c r="A72" s="11">
        <v>9</v>
      </c>
      <c r="B72" s="154"/>
      <c r="C72" s="27" t="s">
        <v>26</v>
      </c>
      <c r="D72" s="34">
        <v>2</v>
      </c>
      <c r="E72" s="81"/>
      <c r="F72" s="28">
        <f t="shared" si="0"/>
        <v>0</v>
      </c>
      <c r="G72" s="1"/>
      <c r="H72" s="1"/>
    </row>
    <row r="73" spans="1:8" ht="16.5" customHeight="1" thickBot="1">
      <c r="A73" s="11">
        <v>10</v>
      </c>
      <c r="B73" s="154"/>
      <c r="C73" s="27" t="s">
        <v>27</v>
      </c>
      <c r="D73" s="34">
        <v>2</v>
      </c>
      <c r="E73" s="81"/>
      <c r="F73" s="28">
        <f t="shared" si="0"/>
        <v>0</v>
      </c>
      <c r="G73" s="1"/>
      <c r="H73" s="1"/>
    </row>
    <row r="74" spans="1:8" ht="16.5" customHeight="1" thickBot="1">
      <c r="A74" s="11">
        <v>11</v>
      </c>
      <c r="B74" s="154"/>
      <c r="C74" s="27" t="s">
        <v>28</v>
      </c>
      <c r="D74" s="34">
        <v>2</v>
      </c>
      <c r="E74" s="81"/>
      <c r="F74" s="28">
        <f t="shared" si="0"/>
        <v>0</v>
      </c>
      <c r="G74" s="1"/>
      <c r="H74" s="1"/>
    </row>
    <row r="75" spans="1:8" ht="15.75" thickBot="1">
      <c r="A75" s="11">
        <v>12</v>
      </c>
      <c r="B75" s="155"/>
      <c r="C75" s="30" t="s">
        <v>29</v>
      </c>
      <c r="D75" s="35">
        <v>2</v>
      </c>
      <c r="E75" s="83"/>
      <c r="F75" s="31">
        <f t="shared" si="0"/>
        <v>0</v>
      </c>
      <c r="G75" s="1"/>
      <c r="H75" s="1"/>
    </row>
    <row r="76" spans="1:8" ht="15.75" thickBot="1">
      <c r="A76" s="16" t="s">
        <v>35</v>
      </c>
      <c r="B76" s="149" t="s">
        <v>36</v>
      </c>
      <c r="C76" s="150"/>
      <c r="D76" s="150"/>
      <c r="E76" s="151"/>
      <c r="F76" s="152"/>
      <c r="G76" s="1"/>
      <c r="H76" s="1"/>
    </row>
    <row r="77" spans="1:8" ht="15.75" thickBot="1">
      <c r="A77" s="15" t="s">
        <v>37</v>
      </c>
      <c r="B77" s="114" t="s">
        <v>38</v>
      </c>
      <c r="C77" s="115"/>
      <c r="D77" s="115"/>
      <c r="E77" s="151"/>
      <c r="F77" s="152"/>
      <c r="G77" s="1"/>
      <c r="H77" s="1"/>
    </row>
    <row r="78" spans="1:8" ht="15.75" thickBot="1">
      <c r="A78" s="11">
        <v>1</v>
      </c>
      <c r="B78" s="153" t="s">
        <v>9</v>
      </c>
      <c r="C78" s="36" t="s">
        <v>39</v>
      </c>
      <c r="D78" s="62">
        <v>10</v>
      </c>
      <c r="E78" s="76"/>
      <c r="F78" s="25">
        <f>D78*E78</f>
        <v>0</v>
      </c>
      <c r="G78" s="1"/>
      <c r="H78" s="1"/>
    </row>
    <row r="79" spans="1:8" ht="15.75" thickBot="1">
      <c r="A79" s="11">
        <v>2</v>
      </c>
      <c r="B79" s="154"/>
      <c r="C79" s="37" t="s">
        <v>40</v>
      </c>
      <c r="D79" s="61">
        <v>40</v>
      </c>
      <c r="E79" s="77"/>
      <c r="F79" s="28">
        <f t="shared" ref="F79:F147" si="1">D79*E79</f>
        <v>0</v>
      </c>
      <c r="G79" s="1"/>
      <c r="H79" s="1"/>
    </row>
    <row r="80" spans="1:8" ht="16.5" customHeight="1" thickBot="1">
      <c r="A80" s="11">
        <v>3</v>
      </c>
      <c r="B80" s="154"/>
      <c r="C80" s="37" t="s">
        <v>41</v>
      </c>
      <c r="D80" s="61">
        <v>50</v>
      </c>
      <c r="E80" s="77"/>
      <c r="F80" s="28">
        <f t="shared" si="1"/>
        <v>0</v>
      </c>
      <c r="G80" s="1"/>
      <c r="H80" s="1"/>
    </row>
    <row r="81" spans="1:8" ht="15.75" thickBot="1">
      <c r="A81" s="11">
        <v>4</v>
      </c>
      <c r="B81" s="154"/>
      <c r="C81" s="37" t="s">
        <v>42</v>
      </c>
      <c r="D81" s="61">
        <v>20</v>
      </c>
      <c r="E81" s="77"/>
      <c r="F81" s="28">
        <f t="shared" si="1"/>
        <v>0</v>
      </c>
      <c r="G81" s="1"/>
      <c r="H81" s="38"/>
    </row>
    <row r="82" spans="1:8" ht="15.75" thickBot="1">
      <c r="A82" s="11">
        <v>5</v>
      </c>
      <c r="B82" s="154" t="s">
        <v>43</v>
      </c>
      <c r="C82" s="37" t="s">
        <v>39</v>
      </c>
      <c r="D82" s="61">
        <v>1</v>
      </c>
      <c r="E82" s="77"/>
      <c r="F82" s="28">
        <f t="shared" si="1"/>
        <v>0</v>
      </c>
      <c r="G82" s="1"/>
      <c r="H82" s="39"/>
    </row>
    <row r="83" spans="1:8" ht="15.75" thickBot="1">
      <c r="A83" s="11">
        <v>6</v>
      </c>
      <c r="B83" s="154"/>
      <c r="C83" s="37" t="s">
        <v>40</v>
      </c>
      <c r="D83" s="61">
        <v>1</v>
      </c>
      <c r="E83" s="77"/>
      <c r="F83" s="28">
        <f t="shared" si="1"/>
        <v>0</v>
      </c>
      <c r="G83" s="1"/>
      <c r="H83" s="1"/>
    </row>
    <row r="84" spans="1:8" ht="15.75" thickBot="1">
      <c r="A84" s="11">
        <v>7</v>
      </c>
      <c r="B84" s="154"/>
      <c r="C84" s="37" t="s">
        <v>41</v>
      </c>
      <c r="D84" s="61">
        <v>1</v>
      </c>
      <c r="E84" s="77"/>
      <c r="F84" s="28">
        <f t="shared" si="1"/>
        <v>0</v>
      </c>
      <c r="G84" s="1"/>
      <c r="H84" s="1"/>
    </row>
    <row r="85" spans="1:8" ht="15.75" thickBot="1">
      <c r="A85" s="11">
        <v>8</v>
      </c>
      <c r="B85" s="155"/>
      <c r="C85" s="40" t="s">
        <v>42</v>
      </c>
      <c r="D85" s="63">
        <v>1</v>
      </c>
      <c r="E85" s="78"/>
      <c r="F85" s="31">
        <f t="shared" si="1"/>
        <v>0</v>
      </c>
      <c r="G85" s="1"/>
      <c r="H85" s="1"/>
    </row>
    <row r="86" spans="1:8" ht="16.5" customHeight="1" thickBot="1">
      <c r="A86" s="10" t="s">
        <v>44</v>
      </c>
      <c r="B86" s="114" t="s">
        <v>45</v>
      </c>
      <c r="C86" s="115"/>
      <c r="D86" s="115"/>
      <c r="E86" s="151"/>
      <c r="F86" s="152"/>
      <c r="G86" s="1"/>
      <c r="H86" s="1"/>
    </row>
    <row r="87" spans="1:8" ht="16.5" customHeight="1" thickBot="1">
      <c r="A87" s="11">
        <v>1</v>
      </c>
      <c r="B87" s="153" t="s">
        <v>9</v>
      </c>
      <c r="C87" s="36" t="s">
        <v>39</v>
      </c>
      <c r="D87" s="62">
        <v>10</v>
      </c>
      <c r="E87" s="76"/>
      <c r="F87" s="25">
        <f t="shared" si="1"/>
        <v>0</v>
      </c>
      <c r="G87" s="1"/>
      <c r="H87" s="1"/>
    </row>
    <row r="88" spans="1:8" ht="15.75" thickBot="1">
      <c r="A88" s="11">
        <v>2</v>
      </c>
      <c r="B88" s="154"/>
      <c r="C88" s="37" t="s">
        <v>40</v>
      </c>
      <c r="D88" s="61">
        <v>40</v>
      </c>
      <c r="E88" s="77"/>
      <c r="F88" s="28">
        <f t="shared" si="1"/>
        <v>0</v>
      </c>
      <c r="G88" s="1"/>
      <c r="H88" s="1"/>
    </row>
    <row r="89" spans="1:8" ht="15.75" thickBot="1">
      <c r="A89" s="11">
        <v>3</v>
      </c>
      <c r="B89" s="154"/>
      <c r="C89" s="37" t="s">
        <v>41</v>
      </c>
      <c r="D89" s="61">
        <v>50</v>
      </c>
      <c r="E89" s="77"/>
      <c r="F89" s="28">
        <f t="shared" si="1"/>
        <v>0</v>
      </c>
      <c r="G89" s="1"/>
      <c r="H89" s="1"/>
    </row>
    <row r="90" spans="1:8" ht="15.75" thickBot="1">
      <c r="A90" s="11">
        <v>4</v>
      </c>
      <c r="B90" s="154"/>
      <c r="C90" s="37" t="s">
        <v>42</v>
      </c>
      <c r="D90" s="61">
        <v>20</v>
      </c>
      <c r="E90" s="77"/>
      <c r="F90" s="28">
        <f t="shared" si="1"/>
        <v>0</v>
      </c>
      <c r="G90" s="1"/>
      <c r="H90" s="1"/>
    </row>
    <row r="91" spans="1:8" ht="15.75" thickBot="1">
      <c r="A91" s="11">
        <v>5</v>
      </c>
      <c r="B91" s="154" t="s">
        <v>43</v>
      </c>
      <c r="C91" s="37" t="s">
        <v>39</v>
      </c>
      <c r="D91" s="61">
        <v>1</v>
      </c>
      <c r="E91" s="77"/>
      <c r="F91" s="28">
        <f t="shared" si="1"/>
        <v>0</v>
      </c>
      <c r="G91" s="1"/>
      <c r="H91" s="1"/>
    </row>
    <row r="92" spans="1:8" ht="15.75" thickBot="1">
      <c r="A92" s="11">
        <v>6</v>
      </c>
      <c r="B92" s="154"/>
      <c r="C92" s="37" t="s">
        <v>40</v>
      </c>
      <c r="D92" s="61">
        <v>1</v>
      </c>
      <c r="E92" s="77"/>
      <c r="F92" s="28">
        <f t="shared" si="1"/>
        <v>0</v>
      </c>
      <c r="G92" s="1"/>
      <c r="H92" s="1"/>
    </row>
    <row r="93" spans="1:8" ht="16.5" customHeight="1" thickBot="1">
      <c r="A93" s="11">
        <v>7</v>
      </c>
      <c r="B93" s="154"/>
      <c r="C93" s="37" t="s">
        <v>41</v>
      </c>
      <c r="D93" s="61">
        <v>1</v>
      </c>
      <c r="E93" s="77"/>
      <c r="F93" s="28">
        <f t="shared" si="1"/>
        <v>0</v>
      </c>
      <c r="G93" s="1"/>
      <c r="H93" s="1"/>
    </row>
    <row r="94" spans="1:8" ht="15.75" thickBot="1">
      <c r="A94" s="11">
        <v>8</v>
      </c>
      <c r="B94" s="155"/>
      <c r="C94" s="40" t="s">
        <v>42</v>
      </c>
      <c r="D94" s="63">
        <v>1</v>
      </c>
      <c r="E94" s="78"/>
      <c r="F94" s="31">
        <f t="shared" si="1"/>
        <v>0</v>
      </c>
      <c r="G94" s="1"/>
      <c r="H94" s="1"/>
    </row>
    <row r="95" spans="1:8" ht="15.75" thickBot="1">
      <c r="A95" s="10" t="s">
        <v>46</v>
      </c>
      <c r="B95" s="114" t="s">
        <v>47</v>
      </c>
      <c r="C95" s="115"/>
      <c r="D95" s="115"/>
      <c r="E95" s="151"/>
      <c r="F95" s="152"/>
      <c r="G95" s="1"/>
      <c r="H95" s="1"/>
    </row>
    <row r="96" spans="1:8" ht="15.75" thickBot="1">
      <c r="A96" s="11">
        <v>1</v>
      </c>
      <c r="B96" s="178" t="s">
        <v>9</v>
      </c>
      <c r="C96" s="36" t="s">
        <v>39</v>
      </c>
      <c r="D96" s="62">
        <v>10</v>
      </c>
      <c r="E96" s="76"/>
      <c r="F96" s="25">
        <f t="shared" si="1"/>
        <v>0</v>
      </c>
      <c r="G96" s="1"/>
      <c r="H96" s="1"/>
    </row>
    <row r="97" spans="1:8" ht="15.75" thickBot="1">
      <c r="A97" s="11">
        <v>2</v>
      </c>
      <c r="B97" s="179"/>
      <c r="C97" s="37" t="s">
        <v>40</v>
      </c>
      <c r="D97" s="61">
        <v>20</v>
      </c>
      <c r="E97" s="77"/>
      <c r="F97" s="28">
        <f t="shared" si="1"/>
        <v>0</v>
      </c>
      <c r="G97" s="1"/>
      <c r="H97" s="1"/>
    </row>
    <row r="98" spans="1:8" ht="15.75" thickBot="1">
      <c r="A98" s="11">
        <v>3</v>
      </c>
      <c r="B98" s="179"/>
      <c r="C98" s="37" t="s">
        <v>41</v>
      </c>
      <c r="D98" s="61">
        <v>80</v>
      </c>
      <c r="E98" s="77"/>
      <c r="F98" s="28">
        <f t="shared" si="1"/>
        <v>0</v>
      </c>
      <c r="G98" s="1"/>
      <c r="H98" s="1"/>
    </row>
    <row r="99" spans="1:8" ht="16.5" customHeight="1" thickBot="1">
      <c r="A99" s="11">
        <v>4</v>
      </c>
      <c r="B99" s="179"/>
      <c r="C99" s="37" t="s">
        <v>42</v>
      </c>
      <c r="D99" s="61">
        <v>100</v>
      </c>
      <c r="E99" s="77"/>
      <c r="F99" s="28">
        <f t="shared" si="1"/>
        <v>0</v>
      </c>
      <c r="G99" s="1"/>
      <c r="H99" s="1"/>
    </row>
    <row r="100" spans="1:8" ht="16.5" customHeight="1" thickBot="1">
      <c r="A100" s="11">
        <v>5</v>
      </c>
      <c r="B100" s="154" t="s">
        <v>43</v>
      </c>
      <c r="C100" s="37" t="s">
        <v>39</v>
      </c>
      <c r="D100" s="34">
        <v>1</v>
      </c>
      <c r="E100" s="77"/>
      <c r="F100" s="28">
        <f t="shared" si="1"/>
        <v>0</v>
      </c>
      <c r="G100" s="1"/>
      <c r="H100" s="1"/>
    </row>
    <row r="101" spans="1:8" ht="15.75" thickBot="1">
      <c r="A101" s="11">
        <v>6</v>
      </c>
      <c r="B101" s="154"/>
      <c r="C101" s="37" t="s">
        <v>40</v>
      </c>
      <c r="D101" s="34">
        <v>1</v>
      </c>
      <c r="E101" s="77"/>
      <c r="F101" s="28">
        <f t="shared" si="1"/>
        <v>0</v>
      </c>
      <c r="G101" s="1"/>
      <c r="H101" s="1"/>
    </row>
    <row r="102" spans="1:8" ht="15.75" thickBot="1">
      <c r="A102" s="11">
        <v>7</v>
      </c>
      <c r="B102" s="154"/>
      <c r="C102" s="37" t="s">
        <v>41</v>
      </c>
      <c r="D102" s="34">
        <v>1</v>
      </c>
      <c r="E102" s="77"/>
      <c r="F102" s="28">
        <f t="shared" si="1"/>
        <v>0</v>
      </c>
      <c r="G102" s="1"/>
      <c r="H102" s="1"/>
    </row>
    <row r="103" spans="1:8" ht="15.75" thickBot="1">
      <c r="A103" s="11">
        <v>8</v>
      </c>
      <c r="B103" s="155"/>
      <c r="C103" s="40" t="s">
        <v>42</v>
      </c>
      <c r="D103" s="35">
        <v>1</v>
      </c>
      <c r="E103" s="78"/>
      <c r="F103" s="31">
        <f t="shared" si="1"/>
        <v>0</v>
      </c>
      <c r="G103" s="1"/>
      <c r="H103" s="1"/>
    </row>
    <row r="104" spans="1:8" ht="15.75" thickBot="1">
      <c r="A104" s="10" t="s">
        <v>48</v>
      </c>
      <c r="B104" s="114" t="s">
        <v>49</v>
      </c>
      <c r="C104" s="115"/>
      <c r="D104" s="115"/>
      <c r="E104" s="151"/>
      <c r="F104" s="152"/>
      <c r="G104" s="1"/>
      <c r="H104" s="1"/>
    </row>
    <row r="105" spans="1:8" ht="15.75" thickBot="1">
      <c r="A105" s="11">
        <v>1</v>
      </c>
      <c r="B105" s="153" t="s">
        <v>9</v>
      </c>
      <c r="C105" s="36" t="s">
        <v>39</v>
      </c>
      <c r="D105" s="33">
        <v>10</v>
      </c>
      <c r="E105" s="76"/>
      <c r="F105" s="41">
        <f t="shared" si="1"/>
        <v>0</v>
      </c>
      <c r="G105" s="1"/>
      <c r="H105" s="1"/>
    </row>
    <row r="106" spans="1:8" ht="16.5" customHeight="1" thickBot="1">
      <c r="A106" s="11">
        <v>2</v>
      </c>
      <c r="B106" s="154"/>
      <c r="C106" s="37" t="s">
        <v>40</v>
      </c>
      <c r="D106" s="34">
        <v>20</v>
      </c>
      <c r="E106" s="77"/>
      <c r="F106" s="28">
        <f t="shared" si="1"/>
        <v>0</v>
      </c>
      <c r="G106" s="1"/>
      <c r="H106" s="1"/>
    </row>
    <row r="107" spans="1:8" ht="15.75" thickBot="1">
      <c r="A107" s="11">
        <v>3</v>
      </c>
      <c r="B107" s="154"/>
      <c r="C107" s="37" t="s">
        <v>41</v>
      </c>
      <c r="D107" s="34">
        <v>20</v>
      </c>
      <c r="E107" s="77"/>
      <c r="F107" s="28">
        <f t="shared" si="1"/>
        <v>0</v>
      </c>
      <c r="G107" s="1"/>
      <c r="H107" s="1"/>
    </row>
    <row r="108" spans="1:8" ht="15.75" thickBot="1">
      <c r="A108" s="11">
        <v>4</v>
      </c>
      <c r="B108" s="180"/>
      <c r="C108" s="42" t="s">
        <v>42</v>
      </c>
      <c r="D108" s="64">
        <v>10</v>
      </c>
      <c r="E108" s="79"/>
      <c r="F108" s="43">
        <f t="shared" si="1"/>
        <v>0</v>
      </c>
      <c r="G108" s="1"/>
      <c r="H108" s="1"/>
    </row>
    <row r="109" spans="1:8" ht="15.75" thickBot="1">
      <c r="A109" s="11">
        <v>5</v>
      </c>
      <c r="B109" s="154" t="s">
        <v>43</v>
      </c>
      <c r="C109" s="37" t="s">
        <v>39</v>
      </c>
      <c r="D109" s="34">
        <v>1</v>
      </c>
      <c r="E109" s="77"/>
      <c r="F109" s="28">
        <f t="shared" si="1"/>
        <v>0</v>
      </c>
      <c r="G109" s="1"/>
      <c r="H109" s="1"/>
    </row>
    <row r="110" spans="1:8" ht="15.75" thickBot="1">
      <c r="A110" s="11">
        <v>6</v>
      </c>
      <c r="B110" s="154"/>
      <c r="C110" s="37" t="s">
        <v>40</v>
      </c>
      <c r="D110" s="34">
        <v>1</v>
      </c>
      <c r="E110" s="77"/>
      <c r="F110" s="28">
        <f t="shared" si="1"/>
        <v>0</v>
      </c>
      <c r="G110" s="1"/>
      <c r="H110" s="1"/>
    </row>
    <row r="111" spans="1:8" ht="15.75" thickBot="1">
      <c r="A111" s="11">
        <v>7</v>
      </c>
      <c r="B111" s="154"/>
      <c r="C111" s="37" t="s">
        <v>41</v>
      </c>
      <c r="D111" s="34">
        <v>1</v>
      </c>
      <c r="E111" s="77"/>
      <c r="F111" s="28">
        <f t="shared" si="1"/>
        <v>0</v>
      </c>
      <c r="G111" s="1"/>
      <c r="H111" s="1"/>
    </row>
    <row r="112" spans="1:8" ht="16.5" customHeight="1" thickBot="1">
      <c r="A112" s="11">
        <v>8</v>
      </c>
      <c r="B112" s="155"/>
      <c r="C112" s="40" t="s">
        <v>42</v>
      </c>
      <c r="D112" s="35">
        <v>1</v>
      </c>
      <c r="E112" s="78"/>
      <c r="F112" s="31">
        <f t="shared" si="1"/>
        <v>0</v>
      </c>
      <c r="G112" s="1"/>
      <c r="H112" s="1"/>
    </row>
    <row r="113" spans="1:8" ht="16.5" customHeight="1" thickBot="1">
      <c r="A113" s="17" t="s">
        <v>50</v>
      </c>
      <c r="B113" s="149" t="s">
        <v>51</v>
      </c>
      <c r="C113" s="150"/>
      <c r="D113" s="150"/>
      <c r="E113" s="151"/>
      <c r="F113" s="152"/>
      <c r="G113" s="1"/>
      <c r="H113" s="1"/>
    </row>
    <row r="114" spans="1:8" ht="15.75" thickBot="1">
      <c r="A114" s="10" t="s">
        <v>52</v>
      </c>
      <c r="B114" s="114" t="s">
        <v>38</v>
      </c>
      <c r="C114" s="115"/>
      <c r="D114" s="115"/>
      <c r="E114" s="151"/>
      <c r="F114" s="152"/>
      <c r="G114" s="1"/>
      <c r="H114" s="1"/>
    </row>
    <row r="115" spans="1:8" ht="15.75" thickBot="1">
      <c r="A115" s="11">
        <v>1</v>
      </c>
      <c r="B115" s="153" t="s">
        <v>124</v>
      </c>
      <c r="C115" s="24" t="s">
        <v>39</v>
      </c>
      <c r="D115" s="33">
        <v>2</v>
      </c>
      <c r="E115" s="76"/>
      <c r="F115" s="25">
        <f t="shared" si="1"/>
        <v>0</v>
      </c>
      <c r="G115" s="1"/>
      <c r="H115" s="1"/>
    </row>
    <row r="116" spans="1:8" ht="15.75" thickBot="1">
      <c r="A116" s="11">
        <v>2</v>
      </c>
      <c r="B116" s="154"/>
      <c r="C116" s="27" t="s">
        <v>40</v>
      </c>
      <c r="D116" s="34">
        <v>5</v>
      </c>
      <c r="E116" s="77"/>
      <c r="F116" s="28">
        <f t="shared" si="1"/>
        <v>0</v>
      </c>
      <c r="G116" s="1"/>
      <c r="H116" s="1"/>
    </row>
    <row r="117" spans="1:8" ht="15.75" thickBot="1">
      <c r="A117" s="11">
        <v>3</v>
      </c>
      <c r="B117" s="154"/>
      <c r="C117" s="27" t="s">
        <v>41</v>
      </c>
      <c r="D117" s="34">
        <v>5</v>
      </c>
      <c r="E117" s="77"/>
      <c r="F117" s="28">
        <f t="shared" si="1"/>
        <v>0</v>
      </c>
      <c r="G117" s="1"/>
      <c r="H117" s="1"/>
    </row>
    <row r="118" spans="1:8" ht="15.75" thickBot="1">
      <c r="A118" s="11">
        <v>4</v>
      </c>
      <c r="B118" s="155"/>
      <c r="C118" s="30" t="s">
        <v>42</v>
      </c>
      <c r="D118" s="35">
        <v>2</v>
      </c>
      <c r="E118" s="78"/>
      <c r="F118" s="31">
        <f t="shared" si="1"/>
        <v>0</v>
      </c>
      <c r="G118" s="1"/>
      <c r="H118" s="1"/>
    </row>
    <row r="119" spans="1:8" ht="15.75" thickBot="1">
      <c r="A119" s="17" t="s">
        <v>53</v>
      </c>
      <c r="B119" s="149" t="s">
        <v>54</v>
      </c>
      <c r="C119" s="150"/>
      <c r="D119" s="150"/>
      <c r="E119" s="151"/>
      <c r="F119" s="152"/>
      <c r="G119" s="1"/>
      <c r="H119" s="1"/>
    </row>
    <row r="120" spans="1:8" ht="15.75" thickBot="1">
      <c r="A120" s="10" t="s">
        <v>55</v>
      </c>
      <c r="B120" s="114" t="s">
        <v>56</v>
      </c>
      <c r="C120" s="115"/>
      <c r="D120" s="115"/>
      <c r="E120" s="151"/>
      <c r="F120" s="152"/>
      <c r="G120" s="1"/>
      <c r="H120" s="1"/>
    </row>
    <row r="121" spans="1:8" ht="15.75" thickBot="1">
      <c r="A121" s="14">
        <v>1</v>
      </c>
      <c r="B121" s="23" t="s">
        <v>103</v>
      </c>
      <c r="C121" s="24" t="s">
        <v>83</v>
      </c>
      <c r="D121" s="65">
        <v>50</v>
      </c>
      <c r="E121" s="76"/>
      <c r="F121" s="41">
        <f t="shared" si="1"/>
        <v>0</v>
      </c>
      <c r="G121" s="1"/>
      <c r="H121" s="1"/>
    </row>
    <row r="122" spans="1:8" ht="15.75" thickBot="1">
      <c r="A122" s="14">
        <v>2</v>
      </c>
      <c r="B122" s="26" t="s">
        <v>104</v>
      </c>
      <c r="C122" s="27" t="s">
        <v>84</v>
      </c>
      <c r="D122" s="44">
        <v>10</v>
      </c>
      <c r="E122" s="77"/>
      <c r="F122" s="28">
        <f t="shared" si="1"/>
        <v>0</v>
      </c>
      <c r="G122" s="1"/>
      <c r="H122" s="1"/>
    </row>
    <row r="123" spans="1:8" ht="15.75" thickBot="1">
      <c r="A123" s="14">
        <v>3</v>
      </c>
      <c r="B123" s="29" t="s">
        <v>105</v>
      </c>
      <c r="C123" s="30" t="s">
        <v>10</v>
      </c>
      <c r="D123" s="45">
        <v>10</v>
      </c>
      <c r="E123" s="78"/>
      <c r="F123" s="46">
        <f t="shared" si="1"/>
        <v>0</v>
      </c>
      <c r="G123" s="1"/>
      <c r="H123" s="1"/>
    </row>
    <row r="124" spans="1:8" ht="27" customHeight="1" thickBot="1">
      <c r="A124" s="10" t="s">
        <v>57</v>
      </c>
      <c r="B124" s="114" t="s">
        <v>58</v>
      </c>
      <c r="C124" s="115"/>
      <c r="D124" s="115"/>
      <c r="E124" s="151"/>
      <c r="F124" s="152"/>
      <c r="G124" s="1"/>
      <c r="H124" s="1"/>
    </row>
    <row r="125" spans="1:8" ht="15.75" thickBot="1">
      <c r="A125" s="11">
        <v>1</v>
      </c>
      <c r="B125" s="153" t="s">
        <v>123</v>
      </c>
      <c r="C125" s="47" t="s">
        <v>24</v>
      </c>
      <c r="D125" s="33">
        <v>50</v>
      </c>
      <c r="E125" s="76"/>
      <c r="F125" s="41">
        <f t="shared" si="1"/>
        <v>0</v>
      </c>
      <c r="G125" s="1"/>
      <c r="H125" s="1"/>
    </row>
    <row r="126" spans="1:8" ht="15.75" thickBot="1">
      <c r="A126" s="11">
        <v>2</v>
      </c>
      <c r="B126" s="154"/>
      <c r="C126" s="48" t="s">
        <v>25</v>
      </c>
      <c r="D126" s="34">
        <v>10</v>
      </c>
      <c r="E126" s="77"/>
      <c r="F126" s="28">
        <f t="shared" si="1"/>
        <v>0</v>
      </c>
      <c r="G126" s="1"/>
      <c r="H126" s="1"/>
    </row>
    <row r="127" spans="1:8" ht="15.75" thickBot="1">
      <c r="A127" s="11">
        <v>3</v>
      </c>
      <c r="B127" s="154"/>
      <c r="C127" s="48" t="s">
        <v>26</v>
      </c>
      <c r="D127" s="34">
        <v>5</v>
      </c>
      <c r="E127" s="77"/>
      <c r="F127" s="28">
        <f t="shared" si="1"/>
        <v>0</v>
      </c>
      <c r="G127" s="1"/>
      <c r="H127" s="1"/>
    </row>
    <row r="128" spans="1:8" ht="16.5" customHeight="1" thickBot="1">
      <c r="A128" s="11">
        <v>4</v>
      </c>
      <c r="B128" s="154"/>
      <c r="C128" s="48" t="s">
        <v>27</v>
      </c>
      <c r="D128" s="34">
        <v>5</v>
      </c>
      <c r="E128" s="77"/>
      <c r="F128" s="28">
        <f t="shared" si="1"/>
        <v>0</v>
      </c>
      <c r="G128" s="1"/>
      <c r="H128" s="1"/>
    </row>
    <row r="129" spans="1:8" ht="15.75" thickBot="1">
      <c r="A129" s="11">
        <v>5</v>
      </c>
      <c r="B129" s="154"/>
      <c r="C129" s="48" t="s">
        <v>28</v>
      </c>
      <c r="D129" s="34">
        <v>1</v>
      </c>
      <c r="E129" s="77"/>
      <c r="F129" s="28">
        <f t="shared" si="1"/>
        <v>0</v>
      </c>
      <c r="G129" s="1"/>
      <c r="H129" s="1"/>
    </row>
    <row r="130" spans="1:8" ht="15.75" thickBot="1">
      <c r="A130" s="11">
        <v>6</v>
      </c>
      <c r="B130" s="155"/>
      <c r="C130" s="49" t="s">
        <v>29</v>
      </c>
      <c r="D130" s="35">
        <v>1</v>
      </c>
      <c r="E130" s="78"/>
      <c r="F130" s="46">
        <f t="shared" si="1"/>
        <v>0</v>
      </c>
      <c r="G130" s="1"/>
      <c r="H130" s="1"/>
    </row>
    <row r="131" spans="1:8" ht="15.75" thickBot="1">
      <c r="A131" s="10" t="s">
        <v>60</v>
      </c>
      <c r="B131" s="114" t="s">
        <v>61</v>
      </c>
      <c r="C131" s="115"/>
      <c r="D131" s="115"/>
      <c r="E131" s="151"/>
      <c r="F131" s="152"/>
      <c r="G131" s="1"/>
      <c r="H131" s="1"/>
    </row>
    <row r="132" spans="1:8" ht="15.75" thickBot="1">
      <c r="A132" s="14">
        <v>1</v>
      </c>
      <c r="B132" s="176" t="s">
        <v>9</v>
      </c>
      <c r="C132" s="36" t="s">
        <v>39</v>
      </c>
      <c r="D132" s="62">
        <v>10</v>
      </c>
      <c r="E132" s="76"/>
      <c r="F132" s="25">
        <f>D132*E132</f>
        <v>0</v>
      </c>
      <c r="G132" s="50"/>
      <c r="H132" s="1"/>
    </row>
    <row r="133" spans="1:8" ht="15.75" thickBot="1">
      <c r="A133" s="14">
        <v>2</v>
      </c>
      <c r="B133" s="177"/>
      <c r="C133" s="37" t="s">
        <v>40</v>
      </c>
      <c r="D133" s="61">
        <v>40</v>
      </c>
      <c r="E133" s="77"/>
      <c r="F133" s="28">
        <f t="shared" ref="F133:F139" si="2">D133*E133</f>
        <v>0</v>
      </c>
      <c r="G133" s="50"/>
      <c r="H133" s="1"/>
    </row>
    <row r="134" spans="1:8" ht="15.75" thickBot="1">
      <c r="A134" s="14">
        <v>3</v>
      </c>
      <c r="B134" s="177"/>
      <c r="C134" s="37" t="s">
        <v>41</v>
      </c>
      <c r="D134" s="61">
        <v>50</v>
      </c>
      <c r="E134" s="77"/>
      <c r="F134" s="28">
        <f t="shared" si="2"/>
        <v>0</v>
      </c>
      <c r="G134" s="50"/>
      <c r="H134" s="1"/>
    </row>
    <row r="135" spans="1:8" ht="15.75" thickBot="1">
      <c r="A135" s="14">
        <v>4</v>
      </c>
      <c r="B135" s="177"/>
      <c r="C135" s="37" t="s">
        <v>42</v>
      </c>
      <c r="D135" s="61">
        <v>20</v>
      </c>
      <c r="E135" s="77"/>
      <c r="F135" s="28">
        <f t="shared" si="2"/>
        <v>0</v>
      </c>
      <c r="G135" s="50"/>
      <c r="H135" s="1"/>
    </row>
    <row r="136" spans="1:8" ht="15.75" thickBot="1">
      <c r="A136" s="14">
        <v>5</v>
      </c>
      <c r="B136" s="176" t="s">
        <v>43</v>
      </c>
      <c r="C136" s="37" t="s">
        <v>39</v>
      </c>
      <c r="D136" s="61">
        <v>1</v>
      </c>
      <c r="E136" s="77"/>
      <c r="F136" s="28">
        <f t="shared" si="2"/>
        <v>0</v>
      </c>
      <c r="G136" s="50"/>
      <c r="H136" s="1"/>
    </row>
    <row r="137" spans="1:8" ht="15.75" thickBot="1">
      <c r="A137" s="14">
        <v>6</v>
      </c>
      <c r="B137" s="177"/>
      <c r="C137" s="37" t="s">
        <v>40</v>
      </c>
      <c r="D137" s="61">
        <v>1</v>
      </c>
      <c r="E137" s="77"/>
      <c r="F137" s="28">
        <f t="shared" si="2"/>
        <v>0</v>
      </c>
      <c r="G137" s="50"/>
      <c r="H137" s="1"/>
    </row>
    <row r="138" spans="1:8" ht="15.75" thickBot="1">
      <c r="A138" s="14">
        <v>7</v>
      </c>
      <c r="B138" s="177"/>
      <c r="C138" s="37" t="s">
        <v>41</v>
      </c>
      <c r="D138" s="61">
        <v>1</v>
      </c>
      <c r="E138" s="77"/>
      <c r="F138" s="28">
        <f t="shared" si="2"/>
        <v>0</v>
      </c>
      <c r="G138" s="50"/>
      <c r="H138" s="1"/>
    </row>
    <row r="139" spans="1:8" ht="15.75" thickBot="1">
      <c r="A139" s="14">
        <v>8</v>
      </c>
      <c r="B139" s="177"/>
      <c r="C139" s="40" t="s">
        <v>42</v>
      </c>
      <c r="D139" s="63">
        <v>1</v>
      </c>
      <c r="E139" s="78"/>
      <c r="F139" s="31">
        <f t="shared" si="2"/>
        <v>0</v>
      </c>
      <c r="G139" s="1"/>
      <c r="H139" s="1"/>
    </row>
    <row r="140" spans="1:8" ht="29.25" customHeight="1" thickBot="1">
      <c r="A140" s="10" t="s">
        <v>62</v>
      </c>
      <c r="B140" s="114" t="s">
        <v>63</v>
      </c>
      <c r="C140" s="173"/>
      <c r="D140" s="173"/>
      <c r="E140" s="174"/>
      <c r="F140" s="175"/>
      <c r="G140" s="1"/>
      <c r="H140" s="1"/>
    </row>
    <row r="141" spans="1:8" ht="15.75" thickBot="1">
      <c r="A141" s="14">
        <v>1</v>
      </c>
      <c r="B141" s="23" t="s">
        <v>103</v>
      </c>
      <c r="C141" s="24" t="s">
        <v>83</v>
      </c>
      <c r="D141" s="33">
        <v>10</v>
      </c>
      <c r="E141" s="76"/>
      <c r="F141" s="41">
        <f t="shared" si="1"/>
        <v>0</v>
      </c>
      <c r="G141" s="1"/>
      <c r="H141" s="1"/>
    </row>
    <row r="142" spans="1:8" ht="15.75" thickBot="1">
      <c r="A142" s="14">
        <v>2</v>
      </c>
      <c r="B142" s="26" t="s">
        <v>104</v>
      </c>
      <c r="C142" s="27" t="s">
        <v>84</v>
      </c>
      <c r="D142" s="34">
        <v>10</v>
      </c>
      <c r="E142" s="77"/>
      <c r="F142" s="28">
        <f t="shared" si="1"/>
        <v>0</v>
      </c>
      <c r="G142" s="1"/>
      <c r="H142" s="1"/>
    </row>
    <row r="143" spans="1:8" ht="15.75" thickBot="1">
      <c r="A143" s="14">
        <v>3</v>
      </c>
      <c r="B143" s="29" t="s">
        <v>105</v>
      </c>
      <c r="C143" s="30" t="s">
        <v>10</v>
      </c>
      <c r="D143" s="35">
        <v>10</v>
      </c>
      <c r="E143" s="78"/>
      <c r="F143" s="46">
        <f t="shared" si="1"/>
        <v>0</v>
      </c>
      <c r="G143" s="1"/>
      <c r="H143" s="1"/>
    </row>
    <row r="144" spans="1:8" ht="33" customHeight="1" thickBot="1">
      <c r="A144" s="10" t="s">
        <v>64</v>
      </c>
      <c r="B144" s="114" t="s">
        <v>65</v>
      </c>
      <c r="C144" s="115"/>
      <c r="D144" s="115"/>
      <c r="E144" s="151"/>
      <c r="F144" s="152"/>
      <c r="G144" s="1"/>
      <c r="H144" s="1"/>
    </row>
    <row r="145" spans="1:8" ht="15.75" thickBot="1">
      <c r="A145" s="14">
        <v>1</v>
      </c>
      <c r="B145" s="166" t="s">
        <v>59</v>
      </c>
      <c r="C145" s="24" t="s">
        <v>24</v>
      </c>
      <c r="D145" s="33">
        <v>2</v>
      </c>
      <c r="E145" s="76"/>
      <c r="F145" s="25">
        <f t="shared" si="1"/>
        <v>0</v>
      </c>
      <c r="G145" s="50"/>
      <c r="H145" s="1"/>
    </row>
    <row r="146" spans="1:8" ht="15.75" thickBot="1">
      <c r="A146" s="14">
        <v>2</v>
      </c>
      <c r="B146" s="167"/>
      <c r="C146" s="27" t="s">
        <v>25</v>
      </c>
      <c r="D146" s="34">
        <v>2</v>
      </c>
      <c r="E146" s="77"/>
      <c r="F146" s="28">
        <f t="shared" si="1"/>
        <v>0</v>
      </c>
      <c r="G146" s="1"/>
      <c r="H146" s="1"/>
    </row>
    <row r="147" spans="1:8" ht="15.75" thickBot="1">
      <c r="A147" s="14">
        <v>3</v>
      </c>
      <c r="B147" s="167"/>
      <c r="C147" s="27" t="s">
        <v>26</v>
      </c>
      <c r="D147" s="34">
        <v>2</v>
      </c>
      <c r="E147" s="77"/>
      <c r="F147" s="28">
        <f t="shared" si="1"/>
        <v>0</v>
      </c>
      <c r="G147" s="1"/>
      <c r="H147" s="1"/>
    </row>
    <row r="148" spans="1:8" ht="15.75" thickBot="1">
      <c r="A148" s="14">
        <v>4</v>
      </c>
      <c r="B148" s="167"/>
      <c r="C148" s="27" t="s">
        <v>27</v>
      </c>
      <c r="D148" s="34">
        <v>2</v>
      </c>
      <c r="E148" s="77"/>
      <c r="F148" s="28">
        <f t="shared" ref="F148:F172" si="3">D148*E148</f>
        <v>0</v>
      </c>
      <c r="G148" s="1"/>
      <c r="H148" s="1"/>
    </row>
    <row r="149" spans="1:8" ht="16.5" customHeight="1" thickBot="1">
      <c r="A149" s="14">
        <v>5</v>
      </c>
      <c r="B149" s="167"/>
      <c r="C149" s="27" t="s">
        <v>28</v>
      </c>
      <c r="D149" s="34">
        <v>2</v>
      </c>
      <c r="E149" s="74"/>
      <c r="F149" s="28">
        <f t="shared" si="3"/>
        <v>0</v>
      </c>
      <c r="G149" s="1"/>
      <c r="H149" s="1"/>
    </row>
    <row r="150" spans="1:8" ht="16.5" customHeight="1" thickBot="1">
      <c r="A150" s="14">
        <v>6</v>
      </c>
      <c r="B150" s="168"/>
      <c r="C150" s="30" t="s">
        <v>29</v>
      </c>
      <c r="D150" s="35">
        <v>2</v>
      </c>
      <c r="E150" s="75"/>
      <c r="F150" s="31">
        <f t="shared" si="3"/>
        <v>0</v>
      </c>
      <c r="G150" s="1"/>
      <c r="H150" s="1"/>
    </row>
    <row r="151" spans="1:8" ht="31.5" customHeight="1" thickBot="1">
      <c r="A151" s="10" t="s">
        <v>66</v>
      </c>
      <c r="B151" s="114" t="s">
        <v>67</v>
      </c>
      <c r="C151" s="115"/>
      <c r="D151" s="115"/>
      <c r="E151" s="116"/>
      <c r="F151" s="117"/>
      <c r="G151" s="1"/>
      <c r="H151" s="1"/>
    </row>
    <row r="152" spans="1:8" ht="15.75" thickBot="1">
      <c r="A152" s="11">
        <v>1</v>
      </c>
      <c r="B152" s="153" t="s">
        <v>9</v>
      </c>
      <c r="C152" s="24" t="s">
        <v>39</v>
      </c>
      <c r="D152" s="33">
        <v>1</v>
      </c>
      <c r="E152" s="73"/>
      <c r="F152" s="25">
        <f t="shared" si="3"/>
        <v>0</v>
      </c>
      <c r="G152" s="1"/>
      <c r="H152" s="1"/>
    </row>
    <row r="153" spans="1:8" ht="15.75" thickBot="1">
      <c r="A153" s="11">
        <v>2</v>
      </c>
      <c r="B153" s="154"/>
      <c r="C153" s="27" t="s">
        <v>40</v>
      </c>
      <c r="D153" s="34">
        <v>1</v>
      </c>
      <c r="E153" s="74"/>
      <c r="F153" s="28">
        <f t="shared" si="3"/>
        <v>0</v>
      </c>
      <c r="G153" s="1"/>
      <c r="H153" s="1"/>
    </row>
    <row r="154" spans="1:8" ht="15.75" thickBot="1">
      <c r="A154" s="11">
        <v>3</v>
      </c>
      <c r="B154" s="154"/>
      <c r="C154" s="27" t="s">
        <v>41</v>
      </c>
      <c r="D154" s="34">
        <v>1</v>
      </c>
      <c r="E154" s="74"/>
      <c r="F154" s="28">
        <f t="shared" si="3"/>
        <v>0</v>
      </c>
      <c r="G154" s="1"/>
      <c r="H154" s="1"/>
    </row>
    <row r="155" spans="1:8" ht="15.75" thickBot="1">
      <c r="A155" s="11">
        <v>4</v>
      </c>
      <c r="B155" s="154"/>
      <c r="C155" s="27" t="s">
        <v>42</v>
      </c>
      <c r="D155" s="34">
        <v>1</v>
      </c>
      <c r="E155" s="74"/>
      <c r="F155" s="28">
        <f t="shared" si="3"/>
        <v>0</v>
      </c>
      <c r="G155" s="1"/>
      <c r="H155" s="1"/>
    </row>
    <row r="156" spans="1:8" ht="16.5" customHeight="1" thickBot="1">
      <c r="A156" s="11">
        <v>5</v>
      </c>
      <c r="B156" s="154" t="s">
        <v>43</v>
      </c>
      <c r="C156" s="27" t="s">
        <v>39</v>
      </c>
      <c r="D156" s="34">
        <v>1</v>
      </c>
      <c r="E156" s="74"/>
      <c r="F156" s="28">
        <f t="shared" si="3"/>
        <v>0</v>
      </c>
      <c r="G156" s="1"/>
      <c r="H156" s="1"/>
    </row>
    <row r="157" spans="1:8" ht="15.75" thickBot="1">
      <c r="A157" s="11">
        <v>6</v>
      </c>
      <c r="B157" s="154"/>
      <c r="C157" s="27" t="s">
        <v>40</v>
      </c>
      <c r="D157" s="34">
        <v>1</v>
      </c>
      <c r="E157" s="74"/>
      <c r="F157" s="28">
        <f t="shared" si="3"/>
        <v>0</v>
      </c>
      <c r="G157" s="1"/>
      <c r="H157" s="1"/>
    </row>
    <row r="158" spans="1:8" ht="15.75" thickBot="1">
      <c r="A158" s="11">
        <v>7</v>
      </c>
      <c r="B158" s="154"/>
      <c r="C158" s="27" t="s">
        <v>41</v>
      </c>
      <c r="D158" s="34">
        <v>1</v>
      </c>
      <c r="E158" s="74"/>
      <c r="F158" s="28">
        <f t="shared" si="3"/>
        <v>0</v>
      </c>
      <c r="G158" s="1"/>
      <c r="H158" s="1"/>
    </row>
    <row r="159" spans="1:8" ht="15.75" thickBot="1">
      <c r="A159" s="11">
        <v>8</v>
      </c>
      <c r="B159" s="155"/>
      <c r="C159" s="30" t="s">
        <v>42</v>
      </c>
      <c r="D159" s="35">
        <v>1</v>
      </c>
      <c r="E159" s="75"/>
      <c r="F159" s="31">
        <f t="shared" si="3"/>
        <v>0</v>
      </c>
      <c r="G159" s="1"/>
      <c r="H159" s="1"/>
    </row>
    <row r="160" spans="1:8" ht="15.75" thickBot="1">
      <c r="A160" s="16" t="s">
        <v>68</v>
      </c>
      <c r="B160" s="149" t="s">
        <v>69</v>
      </c>
      <c r="C160" s="150"/>
      <c r="D160" s="150"/>
      <c r="E160" s="116"/>
      <c r="F160" s="117"/>
      <c r="G160" s="1"/>
      <c r="H160" s="1"/>
    </row>
    <row r="161" spans="1:8" ht="15.75" thickBot="1">
      <c r="A161" s="15" t="s">
        <v>70</v>
      </c>
      <c r="B161" s="169" t="s">
        <v>7</v>
      </c>
      <c r="C161" s="170"/>
      <c r="D161" s="170"/>
      <c r="E161" s="171"/>
      <c r="F161" s="172"/>
      <c r="G161" s="1"/>
      <c r="H161" s="1"/>
    </row>
    <row r="162" spans="1:8" ht="15.75" thickBot="1">
      <c r="A162" s="14">
        <v>1</v>
      </c>
      <c r="B162" s="166" t="s">
        <v>71</v>
      </c>
      <c r="C162" s="27" t="s">
        <v>72</v>
      </c>
      <c r="D162" s="34">
        <v>2</v>
      </c>
      <c r="E162" s="74"/>
      <c r="F162" s="28">
        <f t="shared" si="3"/>
        <v>0</v>
      </c>
      <c r="G162" s="1"/>
      <c r="H162" s="1"/>
    </row>
    <row r="163" spans="1:8" ht="15.75" thickBot="1">
      <c r="A163" s="14">
        <v>2</v>
      </c>
      <c r="B163" s="167"/>
      <c r="C163" s="27" t="s">
        <v>73</v>
      </c>
      <c r="D163" s="34">
        <v>2</v>
      </c>
      <c r="E163" s="74"/>
      <c r="F163" s="28">
        <f t="shared" si="3"/>
        <v>0</v>
      </c>
      <c r="G163" s="38"/>
      <c r="H163" s="1"/>
    </row>
    <row r="164" spans="1:8" ht="15.75" thickBot="1">
      <c r="A164" s="14">
        <v>3</v>
      </c>
      <c r="B164" s="167"/>
      <c r="C164" s="27" t="s">
        <v>74</v>
      </c>
      <c r="D164" s="34">
        <v>2</v>
      </c>
      <c r="E164" s="74"/>
      <c r="F164" s="28">
        <f t="shared" si="3"/>
        <v>0</v>
      </c>
      <c r="G164" s="1"/>
      <c r="H164" s="1"/>
    </row>
    <row r="165" spans="1:8" ht="15.75" thickBot="1">
      <c r="A165" s="10" t="s">
        <v>75</v>
      </c>
      <c r="B165" s="114" t="s">
        <v>76</v>
      </c>
      <c r="C165" s="115"/>
      <c r="D165" s="115"/>
      <c r="E165" s="116"/>
      <c r="F165" s="117"/>
      <c r="G165" s="1"/>
      <c r="H165" s="1"/>
    </row>
    <row r="166" spans="1:8" ht="15.75" thickBot="1">
      <c r="A166" s="11">
        <v>1</v>
      </c>
      <c r="B166" s="153" t="s">
        <v>77</v>
      </c>
      <c r="C166" s="24" t="s">
        <v>72</v>
      </c>
      <c r="D166" s="33">
        <v>1</v>
      </c>
      <c r="E166" s="73"/>
      <c r="F166" s="25">
        <f t="shared" si="3"/>
        <v>0</v>
      </c>
      <c r="G166" s="1"/>
      <c r="H166" s="1"/>
    </row>
    <row r="167" spans="1:8" ht="15.75" thickBot="1">
      <c r="A167" s="11">
        <v>2</v>
      </c>
      <c r="B167" s="154"/>
      <c r="C167" s="27" t="s">
        <v>73</v>
      </c>
      <c r="D167" s="34">
        <v>1</v>
      </c>
      <c r="E167" s="74"/>
      <c r="F167" s="28">
        <f t="shared" si="3"/>
        <v>0</v>
      </c>
      <c r="G167" s="1"/>
      <c r="H167" s="1"/>
    </row>
    <row r="168" spans="1:8" ht="16.5" customHeight="1" thickBot="1">
      <c r="A168" s="11">
        <v>3</v>
      </c>
      <c r="B168" s="154"/>
      <c r="C168" s="27" t="s">
        <v>74</v>
      </c>
      <c r="D168" s="34">
        <v>1</v>
      </c>
      <c r="E168" s="74"/>
      <c r="F168" s="28">
        <f t="shared" si="3"/>
        <v>0</v>
      </c>
      <c r="G168" s="1"/>
      <c r="H168" s="1"/>
    </row>
    <row r="169" spans="1:8" ht="15.75" customHeight="1" thickBot="1">
      <c r="A169" s="11">
        <v>4</v>
      </c>
      <c r="B169" s="154" t="s">
        <v>78</v>
      </c>
      <c r="C169" s="27" t="s">
        <v>72</v>
      </c>
      <c r="D169" s="34">
        <v>1</v>
      </c>
      <c r="E169" s="74"/>
      <c r="F169" s="28">
        <f t="shared" si="3"/>
        <v>0</v>
      </c>
      <c r="G169" s="1"/>
      <c r="H169" s="1"/>
    </row>
    <row r="170" spans="1:8" ht="15.75" thickBot="1">
      <c r="A170" s="11">
        <v>5</v>
      </c>
      <c r="B170" s="154"/>
      <c r="C170" s="27" t="s">
        <v>73</v>
      </c>
      <c r="D170" s="34">
        <v>1</v>
      </c>
      <c r="E170" s="74"/>
      <c r="F170" s="28">
        <f t="shared" si="3"/>
        <v>0</v>
      </c>
      <c r="G170" s="1"/>
      <c r="H170" s="1"/>
    </row>
    <row r="171" spans="1:8" ht="15.75" thickBot="1">
      <c r="A171" s="11">
        <v>6</v>
      </c>
      <c r="B171" s="154"/>
      <c r="C171" s="27" t="s">
        <v>74</v>
      </c>
      <c r="D171" s="34">
        <v>1</v>
      </c>
      <c r="E171" s="74"/>
      <c r="F171" s="28">
        <f t="shared" si="3"/>
        <v>0</v>
      </c>
      <c r="G171" s="1"/>
      <c r="H171" s="1"/>
    </row>
    <row r="172" spans="1:8" ht="27" customHeight="1" thickBot="1">
      <c r="A172" s="11">
        <v>7</v>
      </c>
      <c r="B172" s="86" t="s">
        <v>79</v>
      </c>
      <c r="C172" s="27" t="s">
        <v>80</v>
      </c>
      <c r="D172" s="34">
        <v>1</v>
      </c>
      <c r="E172" s="74"/>
      <c r="F172" s="88">
        <f t="shared" si="3"/>
        <v>0</v>
      </c>
      <c r="G172" s="1"/>
      <c r="H172" s="1"/>
    </row>
    <row r="173" spans="1:8" ht="15.75" thickBot="1">
      <c r="A173" s="13" t="s">
        <v>125</v>
      </c>
      <c r="B173" s="114" t="s">
        <v>126</v>
      </c>
      <c r="C173" s="115"/>
      <c r="D173" s="115"/>
      <c r="E173" s="116"/>
      <c r="F173" s="117"/>
      <c r="G173" s="1"/>
      <c r="H173" s="1"/>
    </row>
    <row r="174" spans="1:8">
      <c r="A174" s="94">
        <v>1</v>
      </c>
      <c r="B174" s="118" t="s">
        <v>71</v>
      </c>
      <c r="C174" s="27" t="s">
        <v>72</v>
      </c>
      <c r="D174" s="34">
        <v>2</v>
      </c>
      <c r="E174" s="181"/>
      <c r="F174" s="98">
        <f>D174*E174</f>
        <v>0</v>
      </c>
      <c r="G174" s="1"/>
      <c r="H174" s="1"/>
    </row>
    <row r="175" spans="1:8">
      <c r="A175" s="95">
        <v>2</v>
      </c>
      <c r="B175" s="119"/>
      <c r="C175" s="27" t="s">
        <v>73</v>
      </c>
      <c r="D175" s="34">
        <v>2</v>
      </c>
      <c r="E175" s="182"/>
      <c r="F175" s="98">
        <f t="shared" ref="F175:F179" si="4">D175*E175</f>
        <v>0</v>
      </c>
      <c r="G175" s="1"/>
      <c r="H175" s="1"/>
    </row>
    <row r="176" spans="1:8">
      <c r="A176" s="95">
        <v>3</v>
      </c>
      <c r="B176" s="120"/>
      <c r="C176" s="27" t="s">
        <v>74</v>
      </c>
      <c r="D176" s="34">
        <v>2</v>
      </c>
      <c r="E176" s="182"/>
      <c r="F176" s="98">
        <f t="shared" si="4"/>
        <v>0</v>
      </c>
      <c r="G176" s="1"/>
      <c r="H176" s="1"/>
    </row>
    <row r="177" spans="1:8">
      <c r="A177" s="95">
        <v>1</v>
      </c>
      <c r="B177" s="121" t="s">
        <v>59</v>
      </c>
      <c r="C177" s="27" t="s">
        <v>72</v>
      </c>
      <c r="D177" s="99">
        <v>1</v>
      </c>
      <c r="E177" s="182"/>
      <c r="F177" s="98">
        <f t="shared" si="4"/>
        <v>0</v>
      </c>
      <c r="G177" s="1"/>
      <c r="H177" s="1"/>
    </row>
    <row r="178" spans="1:8">
      <c r="A178" s="96">
        <v>2</v>
      </c>
      <c r="B178" s="119"/>
      <c r="C178" s="27" t="s">
        <v>73</v>
      </c>
      <c r="D178" s="100">
        <v>1</v>
      </c>
      <c r="E178" s="183"/>
      <c r="F178" s="98">
        <f t="shared" si="4"/>
        <v>0</v>
      </c>
      <c r="G178" s="1"/>
      <c r="H178" s="1"/>
    </row>
    <row r="179" spans="1:8" ht="15.75" thickBot="1">
      <c r="A179" s="97">
        <v>3</v>
      </c>
      <c r="B179" s="122"/>
      <c r="C179" s="27" t="s">
        <v>74</v>
      </c>
      <c r="D179" s="100">
        <v>2</v>
      </c>
      <c r="E179" s="183"/>
      <c r="F179" s="98">
        <f t="shared" si="4"/>
        <v>0</v>
      </c>
      <c r="G179" s="1"/>
      <c r="H179" s="1"/>
    </row>
    <row r="180" spans="1:8" ht="24.75" customHeight="1" thickBot="1">
      <c r="A180" s="164" t="s">
        <v>106</v>
      </c>
      <c r="B180" s="165"/>
      <c r="C180" s="165"/>
      <c r="D180" s="165"/>
      <c r="E180" s="90"/>
      <c r="F180" s="91">
        <f>SUM(F13:F179)</f>
        <v>0</v>
      </c>
      <c r="G180" s="1"/>
      <c r="H180" s="1"/>
    </row>
    <row r="181" spans="1:8">
      <c r="A181" s="89"/>
      <c r="B181" s="89"/>
      <c r="C181" s="89"/>
      <c r="D181" s="89"/>
      <c r="E181" s="92"/>
      <c r="F181" s="93"/>
      <c r="G181" s="1"/>
      <c r="H181" s="1"/>
    </row>
    <row r="182" spans="1:8">
      <c r="A182" s="51" t="s">
        <v>81</v>
      </c>
      <c r="C182" s="1"/>
      <c r="D182" s="1"/>
      <c r="E182" s="1"/>
      <c r="F182" s="52"/>
      <c r="G182" s="1"/>
      <c r="H182" s="1"/>
    </row>
    <row r="183" spans="1:8" ht="15.75" thickBot="1">
      <c r="A183" s="51"/>
      <c r="C183" s="1"/>
      <c r="D183" s="1"/>
      <c r="E183" s="1"/>
      <c r="F183" s="1"/>
      <c r="G183" s="1"/>
      <c r="H183" s="1"/>
    </row>
    <row r="184" spans="1:8" ht="33.75" customHeight="1" thickBot="1">
      <c r="B184" s="161" t="s">
        <v>107</v>
      </c>
      <c r="C184" s="162"/>
      <c r="D184" s="163"/>
      <c r="E184" s="1"/>
      <c r="F184" s="1"/>
      <c r="G184" s="1"/>
      <c r="H184" s="1"/>
    </row>
    <row r="185" spans="1:8" ht="24">
      <c r="B185" s="55" t="s">
        <v>82</v>
      </c>
      <c r="C185" s="4" t="s">
        <v>86</v>
      </c>
      <c r="D185" s="56" t="s">
        <v>87</v>
      </c>
      <c r="E185" s="1"/>
      <c r="F185" s="1"/>
      <c r="G185" s="1"/>
      <c r="H185" s="1"/>
    </row>
    <row r="186" spans="1:8" ht="20.25" customHeight="1" thickBot="1">
      <c r="B186" s="71">
        <v>12</v>
      </c>
      <c r="C186" s="87"/>
      <c r="D186" s="72">
        <f>B186*C186</f>
        <v>0</v>
      </c>
      <c r="E186" s="1"/>
      <c r="F186" s="1"/>
      <c r="G186" s="1"/>
      <c r="H186" s="1"/>
    </row>
    <row r="187" spans="1:8">
      <c r="C187" s="1"/>
      <c r="D187" s="1"/>
      <c r="E187" s="1"/>
      <c r="F187" s="1"/>
      <c r="G187" s="1"/>
      <c r="H187" s="1"/>
    </row>
    <row r="188" spans="1:8">
      <c r="A188" s="148" t="s">
        <v>88</v>
      </c>
      <c r="B188" s="148"/>
      <c r="C188" s="148"/>
      <c r="D188" s="148"/>
      <c r="E188" s="148"/>
      <c r="F188" s="148"/>
      <c r="G188" s="148"/>
      <c r="H188" s="1"/>
    </row>
    <row r="189" spans="1:8" ht="15.75" thickBot="1">
      <c r="C189" s="1"/>
      <c r="D189" s="1"/>
      <c r="E189" s="1"/>
      <c r="F189" s="1"/>
      <c r="G189" s="1"/>
      <c r="H189" s="1"/>
    </row>
    <row r="190" spans="1:8" ht="70.5" customHeight="1" thickBot="1">
      <c r="B190" s="146" t="s">
        <v>89</v>
      </c>
      <c r="C190" s="147"/>
      <c r="D190" s="57" t="s">
        <v>90</v>
      </c>
      <c r="E190" s="57" t="s">
        <v>91</v>
      </c>
      <c r="F190" s="57" t="s">
        <v>92</v>
      </c>
      <c r="G190" s="57" t="s">
        <v>93</v>
      </c>
      <c r="H190" s="57" t="s">
        <v>94</v>
      </c>
    </row>
    <row r="191" spans="1:8">
      <c r="B191" s="156" t="s">
        <v>95</v>
      </c>
      <c r="C191" s="157"/>
      <c r="D191" s="53" t="s">
        <v>96</v>
      </c>
      <c r="E191" s="53" t="s">
        <v>97</v>
      </c>
      <c r="F191" s="53" t="s">
        <v>98</v>
      </c>
      <c r="G191" s="53" t="s">
        <v>99</v>
      </c>
      <c r="H191" s="54" t="s">
        <v>100</v>
      </c>
    </row>
    <row r="192" spans="1:8" ht="18.75" customHeight="1" thickBot="1">
      <c r="B192" s="158"/>
      <c r="C192" s="159"/>
      <c r="D192" s="102">
        <v>105</v>
      </c>
      <c r="E192" s="103"/>
      <c r="F192" s="104">
        <f>B192+(D192*E192)</f>
        <v>0</v>
      </c>
      <c r="G192" s="105">
        <v>15</v>
      </c>
      <c r="H192" s="106">
        <f>F192*G192</f>
        <v>0</v>
      </c>
    </row>
    <row r="193" spans="1:8" ht="39" thickBot="1">
      <c r="B193" s="123" t="s">
        <v>127</v>
      </c>
      <c r="C193" s="124"/>
      <c r="D193" s="124"/>
      <c r="E193" s="124"/>
      <c r="F193" s="125"/>
      <c r="G193" s="108" t="s">
        <v>129</v>
      </c>
      <c r="H193" s="107" t="s">
        <v>128</v>
      </c>
    </row>
    <row r="194" spans="1:8" ht="18.75" customHeight="1" thickBot="1">
      <c r="B194" s="126"/>
      <c r="C194" s="127"/>
      <c r="D194" s="127"/>
      <c r="E194" s="127"/>
      <c r="F194" s="128"/>
      <c r="G194" s="109">
        <v>15</v>
      </c>
      <c r="H194" s="91">
        <f>B194*G194</f>
        <v>0</v>
      </c>
    </row>
    <row r="195" spans="1:8" ht="18.75" customHeight="1" thickBot="1">
      <c r="B195" s="111" t="s">
        <v>130</v>
      </c>
      <c r="C195" s="112"/>
      <c r="D195" s="112"/>
      <c r="E195" s="112"/>
      <c r="F195" s="112"/>
      <c r="G195" s="113"/>
      <c r="H195" s="91">
        <f>H192+H194</f>
        <v>0</v>
      </c>
    </row>
    <row r="196" spans="1:8" ht="18.75" customHeight="1">
      <c r="B196" s="101"/>
      <c r="C196" s="101"/>
      <c r="D196" s="101"/>
      <c r="E196" s="101"/>
      <c r="F196" s="101"/>
      <c r="G196" s="110"/>
      <c r="H196" s="93"/>
    </row>
    <row r="197" spans="1:8" ht="15.75" thickBot="1">
      <c r="C197" s="1"/>
      <c r="D197" s="1"/>
      <c r="E197" s="1"/>
      <c r="F197" s="1"/>
      <c r="G197" s="1"/>
      <c r="H197" s="1"/>
    </row>
    <row r="198" spans="1:8" ht="14.25" customHeight="1">
      <c r="B198" s="133" t="s">
        <v>117</v>
      </c>
      <c r="C198" s="134"/>
      <c r="D198" s="134"/>
      <c r="E198" s="134"/>
      <c r="F198" s="135"/>
      <c r="G198" s="129">
        <f>F180+D186+H195</f>
        <v>0</v>
      </c>
      <c r="H198" s="130"/>
    </row>
    <row r="199" spans="1:8" ht="21" customHeight="1" thickBot="1">
      <c r="B199" s="136"/>
      <c r="C199" s="137"/>
      <c r="D199" s="137"/>
      <c r="E199" s="137"/>
      <c r="F199" s="138"/>
      <c r="G199" s="131"/>
      <c r="H199" s="132"/>
    </row>
    <row r="200" spans="1:8" ht="18">
      <c r="A200" s="3"/>
      <c r="B200" s="3"/>
      <c r="C200" s="3"/>
    </row>
    <row r="201" spans="1:8" ht="18">
      <c r="A201" s="3"/>
      <c r="B201" s="3"/>
      <c r="C201" s="3"/>
    </row>
    <row r="202" spans="1:8" ht="18">
      <c r="A202" s="3"/>
      <c r="B202" s="3"/>
      <c r="C202" s="3"/>
    </row>
    <row r="203" spans="1:8">
      <c r="A203" s="69"/>
      <c r="B203" s="69"/>
      <c r="C203" s="69"/>
      <c r="D203" s="69"/>
    </row>
    <row r="204" spans="1:8">
      <c r="A204" s="139" t="s">
        <v>119</v>
      </c>
      <c r="B204" s="139"/>
      <c r="C204" s="139"/>
      <c r="D204" s="70"/>
      <c r="E204" s="70"/>
      <c r="F204" s="141" t="s">
        <v>120</v>
      </c>
      <c r="G204" s="141"/>
      <c r="H204" s="141"/>
    </row>
    <row r="205" spans="1:8">
      <c r="A205" s="140" t="s">
        <v>118</v>
      </c>
      <c r="B205" s="140"/>
      <c r="C205" s="140"/>
      <c r="F205" s="140" t="s">
        <v>121</v>
      </c>
      <c r="G205" s="140"/>
      <c r="H205" s="140"/>
    </row>
  </sheetData>
  <sheetProtection algorithmName="SHA-512" hashValue="JX4NmZ764bRLUvSc0cGbgQt7NvH8MuiE4oPMHy/QaC2A1ORBqi7E6XuiPW5wB2lHJtauxU3UBtsFDlqn2zs2IA==" saltValue="eVXba2INoW+1UIXEeyvDeg==" spinCount="100000" sheet="1" objects="1" scenarios="1"/>
  <mergeCells count="75">
    <mergeCell ref="B115:B118"/>
    <mergeCell ref="B63:F63"/>
    <mergeCell ref="B77:F77"/>
    <mergeCell ref="B76:F76"/>
    <mergeCell ref="B86:F86"/>
    <mergeCell ref="B104:F104"/>
    <mergeCell ref="B114:F114"/>
    <mergeCell ref="B113:F113"/>
    <mergeCell ref="B96:B99"/>
    <mergeCell ref="B100:B103"/>
    <mergeCell ref="B105:B108"/>
    <mergeCell ref="B131:F131"/>
    <mergeCell ref="B152:B155"/>
    <mergeCell ref="B156:B159"/>
    <mergeCell ref="B132:B135"/>
    <mergeCell ref="B136:B139"/>
    <mergeCell ref="B82:B85"/>
    <mergeCell ref="B109:B112"/>
    <mergeCell ref="B184:D184"/>
    <mergeCell ref="A180:D180"/>
    <mergeCell ref="B145:B150"/>
    <mergeCell ref="B125:B130"/>
    <mergeCell ref="B169:B171"/>
    <mergeCell ref="B166:B168"/>
    <mergeCell ref="B165:F165"/>
    <mergeCell ref="B162:B164"/>
    <mergeCell ref="B144:F144"/>
    <mergeCell ref="B151:F151"/>
    <mergeCell ref="B160:F160"/>
    <mergeCell ref="B124:F124"/>
    <mergeCell ref="B161:F161"/>
    <mergeCell ref="B140:F140"/>
    <mergeCell ref="A1:C1"/>
    <mergeCell ref="B38:B43"/>
    <mergeCell ref="B44:B49"/>
    <mergeCell ref="B51:B56"/>
    <mergeCell ref="B57:B62"/>
    <mergeCell ref="B16:F16"/>
    <mergeCell ref="B24:F24"/>
    <mergeCell ref="B20:F20"/>
    <mergeCell ref="B50:F50"/>
    <mergeCell ref="B37:F37"/>
    <mergeCell ref="B36:F36"/>
    <mergeCell ref="B32:F32"/>
    <mergeCell ref="B28:F28"/>
    <mergeCell ref="D1:F1"/>
    <mergeCell ref="A7:F7"/>
    <mergeCell ref="A3:F3"/>
    <mergeCell ref="A5:F5"/>
    <mergeCell ref="B190:C190"/>
    <mergeCell ref="A188:G188"/>
    <mergeCell ref="B119:F119"/>
    <mergeCell ref="B120:F120"/>
    <mergeCell ref="B11:F11"/>
    <mergeCell ref="B12:F12"/>
    <mergeCell ref="B64:B69"/>
    <mergeCell ref="B70:B75"/>
    <mergeCell ref="B78:B81"/>
    <mergeCell ref="B87:B90"/>
    <mergeCell ref="B91:B94"/>
    <mergeCell ref="B95:F95"/>
    <mergeCell ref="G198:H199"/>
    <mergeCell ref="B198:F199"/>
    <mergeCell ref="A204:C204"/>
    <mergeCell ref="A205:C205"/>
    <mergeCell ref="F204:H204"/>
    <mergeCell ref="F205:H205"/>
    <mergeCell ref="B195:G195"/>
    <mergeCell ref="B173:F173"/>
    <mergeCell ref="B174:B176"/>
    <mergeCell ref="B177:B179"/>
    <mergeCell ref="B193:F193"/>
    <mergeCell ref="B194:F194"/>
    <mergeCell ref="B191:C191"/>
    <mergeCell ref="B192:C192"/>
  </mergeCells>
  <printOptions horizontalCentered="1" verticalCentered="1"/>
  <pageMargins left="0.70866141732283472" right="0.70866141732283472" top="0.74803149606299213" bottom="0.74803149606299213" header="0" footer="0"/>
  <pageSetup paperSize="8" scale="99" fitToHeight="4" orientation="portrait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POCZTA 2021</vt:lpstr>
      <vt:lpstr>'POCZTA 2021'!Obszar_wydruku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Domagala, Dominika</dc:creator>
  <cp:lastModifiedBy>Domagala, Dominika</cp:lastModifiedBy>
  <cp:lastPrinted>2020-10-16T09:06:27Z</cp:lastPrinted>
  <dcterms:created xsi:type="dcterms:W3CDTF">2016-06-14T09:32:18Z</dcterms:created>
  <dcterms:modified xsi:type="dcterms:W3CDTF">2020-12-01T12:57:03Z</dcterms:modified>
</cp:coreProperties>
</file>