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wps118\Desktop\Na stronę\Asystent\"/>
    </mc:Choice>
  </mc:AlternateContent>
  <xr:revisionPtr revIDLastSave="0" documentId="13_ncr:1_{D7271519-9F25-4FFC-AE36-56611A8BFEA5}" xr6:coauthVersionLast="36" xr6:coauthVersionMax="36" xr10:uidLastSave="{00000000-0000-0000-0000-000000000000}"/>
  <bookViews>
    <workbookView xWindow="0" yWindow="0" windowWidth="28335" windowHeight="11430" xr2:uid="{00000000-000D-0000-FFFF-FFFF00000000}"/>
  </bookViews>
  <sheets>
    <sheet name="Zał. 3 R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0" i="1"/>
  <c r="F53" i="1" s="1"/>
  <c r="E53" i="1"/>
  <c r="D53" i="1" l="1"/>
</calcChain>
</file>

<file path=xl/sharedStrings.xml><?xml version="1.0" encoding="utf-8"?>
<sst xmlns="http://schemas.openxmlformats.org/spreadsheetml/2006/main" count="93" uniqueCount="93">
  <si>
    <t xml:space="preserve">Lp. </t>
  </si>
  <si>
    <t>Gmina/Powiat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</si>
  <si>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</si>
  <si>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</si>
  <si>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</si>
  <si>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</si>
  <si>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</si>
  <si>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</si>
  <si>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</si>
  <si>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</si>
  <si>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</si>
  <si>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</si>
  <si>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</si>
  <si>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</si>
  <si>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</si>
  <si>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</si>
  <si>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</si>
  <si>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</si>
  <si>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</si>
  <si>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</si>
  <si>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Gmina Jędrzejów</t>
  </si>
  <si>
    <t>Gmina Chęciny</t>
  </si>
  <si>
    <t>Gmina Kielce</t>
  </si>
  <si>
    <t>Gmina Szydłów</t>
  </si>
  <si>
    <t>Gmina Ostrowiec Świętokrzyski</t>
  </si>
  <si>
    <t>Gmina Pierzchnica</t>
  </si>
  <si>
    <t>Gmina Pacanów</t>
  </si>
  <si>
    <t>Gmina Bodzentyn</t>
  </si>
  <si>
    <t>Gmina Bodzechów</t>
  </si>
  <si>
    <t>Gmina Strawczyn</t>
  </si>
  <si>
    <t>Gmina Sandomierz</t>
  </si>
  <si>
    <t>Gmina Zagnańsk</t>
  </si>
  <si>
    <t>Gmina Mniów</t>
  </si>
  <si>
    <t>Gmina Morawica</t>
  </si>
  <si>
    <t>Gmina Piekoszów</t>
  </si>
  <si>
    <t>Gmina Radoszyce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</si>
  <si>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</si>
  <si>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</si>
  <si>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</si>
  <si>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</si>
  <si>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</si>
  <si>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</si>
  <si>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</si>
  <si>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</si>
  <si>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</si>
  <si>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</si>
  <si>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</si>
  <si>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KOSZTY OBSŁUGI DLA GMINY         </t>
  </si>
  <si>
    <t>30.</t>
  </si>
  <si>
    <t>Razem</t>
  </si>
  <si>
    <t>OGÓŁEM KWOTA ŚRODKÓW Z FUNDUSZU SOLIDARNOŚCIOWEGO DLA GMINY</t>
  </si>
  <si>
    <t>Powiat Opatowski</t>
  </si>
  <si>
    <t>Lista wniosków gmin i  powiatów zatwierdzonych do realizacji Programu "Asystent osobisty osoby niepełnosprawnej"- edycja 2021.</t>
  </si>
  <si>
    <t>OGÓŁEM - ŚRODKI FINANSOWE NA REALIZACJĘ USŁUG ASYSTENCKICH W RAMACH PROGRAMU</t>
  </si>
  <si>
    <t>Gmina Bałtów</t>
  </si>
  <si>
    <t>Gmina Daleszyce</t>
  </si>
  <si>
    <t>Gmina Łagów</t>
  </si>
  <si>
    <t>Gmina Masłów</t>
  </si>
  <si>
    <t>Gmina Mirzec</t>
  </si>
  <si>
    <t>Gmina Nowiny</t>
  </si>
  <si>
    <t>Gmina Nowy Korczyn</t>
  </si>
  <si>
    <t>Gmina Opatów</t>
  </si>
  <si>
    <t>Gmina Ożarów</t>
  </si>
  <si>
    <t>Gmina Połaniec</t>
  </si>
  <si>
    <t>Gmina Sędziszów</t>
  </si>
  <si>
    <t>Gmina Skarżysko-Kamienna</t>
  </si>
  <si>
    <t>Gmina Staszów</t>
  </si>
  <si>
    <t>Gmina Wodzisław</t>
  </si>
  <si>
    <t>Gmina Łubnica</t>
  </si>
  <si>
    <t>Gmina Kluczewsko</t>
  </si>
  <si>
    <t>Gmina Opatowiec</t>
  </si>
  <si>
    <t>Gmina Osiek</t>
  </si>
  <si>
    <t>Gmina Raków</t>
  </si>
  <si>
    <t>Gmina Słupia</t>
  </si>
  <si>
    <t>Gmina Sobków</t>
  </si>
  <si>
    <t>Gmina Starachowice</t>
  </si>
  <si>
    <t>Gmina Waśniów</t>
  </si>
  <si>
    <t>Gmina Włoszczowa</t>
  </si>
  <si>
    <t>Gmina Zawichost</t>
  </si>
  <si>
    <t>Powiat Kielecki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</si>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</sst>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" fontId="2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4" fontId="3" fillId="2" borderId="1" xfId="0" applyNumberFormat="1" applyFont="1" applyFill="1" applyBorder="1"/>
    <xf numFmtId="4" fontId="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3"/>
  <sheetViews>
    <sheetView tabSelected="1" topLeftCell="A25" zoomScale="50" zoomScaleNormal="50" workbookViewId="0">
      <selection activeCell="I15" sqref="I15"/>
    </sheetView>
  </sheetViews>
  <sheetFormatPr defaultRowHeight="15" x14ac:dyDescent="0.2"/>
  <cols>
    <col min="1" max="1" width="9.140625" style="1"/>
    <col min="2" max="2" width="17.5703125" style="1" customWidth="1"/>
    <col min="3" max="3" width="55.28515625" style="1" customWidth="1"/>
    <col min="4" max="4" width="28.28515625" style="1" customWidth="1"/>
    <col min="5" max="5" width="33.85546875" style="2" customWidth="1"/>
    <col min="6" max="6" width="49.85546875" style="2" customWidth="1"/>
    <col min="7" max="7" width="25.85546875" style="1" customWidth="1"/>
    <col min="8" max="8" width="24.7109375" style="1" customWidth="1"/>
    <col min="9" max="9" width="24.85546875" style="1" customWidth="1"/>
    <col min="10" max="10" width="24.28515625" style="1" customWidth="1"/>
    <col min="11" max="11" width="22.5703125" style="1" customWidth="1"/>
    <col min="12" max="12" width="26.7109375" style="1" customWidth="1"/>
    <col min="13" max="13" width="25.5703125" style="1" customWidth="1"/>
    <col min="14" max="16384" width="9.140625" style="1"/>
  </cols>
  <sheetData>
    <row r="1" spans="2:6" ht="23.25" customHeight="1" x14ac:dyDescent="0.2"/>
    <row r="2" spans="2:6" s="2" customFormat="1" ht="10.5" hidden="1" customHeight="1" thickBot="1" x14ac:dyDescent="0.2"/>
    <row r="3" spans="2:6" hidden="1" x14ac:dyDescent="0.2"/>
    <row r="4" spans="2:6" ht="64.5" customHeight="1" x14ac:dyDescent="0.2">
      <c r="B4" s="15" t="s">
        <v>52</v>
      </c>
      <c r="C4" s="15"/>
      <c r="D4" s="15"/>
      <c r="E4" s="15"/>
      <c r="F4" s="15"/>
    </row>
    <row r="5" spans="2:6" ht="18" customHeight="1" x14ac:dyDescent="0.2">
      <c r="B5" s="17" t="s">
        <v>0</v>
      </c>
      <c r="C5" s="17" t="s">
        <v>1</v>
      </c>
      <c r="D5" s="17" t="s">
        <v>53</v>
      </c>
      <c r="E5" s="17" t="s">
        <v>47</v>
      </c>
      <c r="F5" s="17" t="s">
        <v>50</v>
      </c>
    </row>
    <row r="6" spans="2:6" ht="15" customHeight="1" x14ac:dyDescent="0.2">
      <c r="B6" s="17"/>
      <c r="C6" s="17"/>
      <c r="D6" s="17"/>
      <c r="E6" s="17"/>
      <c r="F6" s="17"/>
    </row>
    <row r="7" spans="2:6" ht="15" customHeight="1" x14ac:dyDescent="0.2">
      <c r="B7" s="17"/>
      <c r="C7" s="17"/>
      <c r="D7" s="17"/>
      <c r="E7" s="17"/>
      <c r="F7" s="17"/>
    </row>
    <row r="8" spans="2:6" ht="231" customHeight="1" x14ac:dyDescent="0.2">
      <c r="B8" s="17"/>
      <c r="C8" s="17"/>
      <c r="D8" s="17"/>
      <c r="E8" s="17"/>
      <c r="F8" s="17"/>
    </row>
    <row r="9" spans="2:6" ht="22.5" customHeight="1" x14ac:dyDescent="0.35">
      <c r="B9" s="13">
        <v>1</v>
      </c>
      <c r="C9" s="13">
        <v>2</v>
      </c>
      <c r="D9" s="14">
        <v>3</v>
      </c>
      <c r="E9" s="14">
        <v>4</v>
      </c>
      <c r="F9" s="14">
        <v>5</v>
      </c>
    </row>
    <row r="10" spans="2:6" ht="24.95" customHeight="1" x14ac:dyDescent="0.4">
      <c r="B10" s="3" t="s">
        <v>2</v>
      </c>
      <c r="C10" s="5" t="s">
        <v>54</v>
      </c>
      <c r="D10" s="4">
        <v>253500</v>
      </c>
      <c r="E10" s="4">
        <v>5070</v>
      </c>
      <c r="F10" s="4">
        <f>D10+E10</f>
        <v>258570</v>
      </c>
    </row>
    <row r="11" spans="2:6" s="2" customFormat="1" ht="24.95" customHeight="1" x14ac:dyDescent="0.4">
      <c r="B11" s="3" t="s">
        <v>3</v>
      </c>
      <c r="C11" s="5" t="s">
        <v>55</v>
      </c>
      <c r="D11" s="4">
        <v>725250</v>
      </c>
      <c r="E11" s="4">
        <v>14505</v>
      </c>
      <c r="F11" s="4">
        <f t="shared" ref="F11:F52" si="0">D11+E11</f>
        <v>739755</v>
      </c>
    </row>
    <row r="12" spans="2:6" s="2" customFormat="1" ht="24.95" customHeight="1" x14ac:dyDescent="0.4">
      <c r="B12" s="3" t="s">
        <v>4</v>
      </c>
      <c r="C12" s="5" t="s">
        <v>20</v>
      </c>
      <c r="D12" s="4">
        <v>244000</v>
      </c>
      <c r="E12" s="4">
        <v>4880</v>
      </c>
      <c r="F12" s="4">
        <f t="shared" si="0"/>
        <v>248880</v>
      </c>
    </row>
    <row r="13" spans="2:6" s="2" customFormat="1" ht="24.95" customHeight="1" x14ac:dyDescent="0.4">
      <c r="B13" s="3" t="s">
        <v>5</v>
      </c>
      <c r="C13" s="5" t="s">
        <v>22</v>
      </c>
      <c r="D13" s="4">
        <v>9831030</v>
      </c>
      <c r="E13" s="4">
        <v>196620.6</v>
      </c>
      <c r="F13" s="4">
        <f t="shared" si="0"/>
        <v>10027650.6</v>
      </c>
    </row>
    <row r="14" spans="2:6" s="2" customFormat="1" ht="24.95" customHeight="1" x14ac:dyDescent="0.4">
      <c r="B14" s="3" t="s">
        <v>6</v>
      </c>
      <c r="C14" s="5" t="s">
        <v>56</v>
      </c>
      <c r="D14" s="4">
        <v>88200</v>
      </c>
      <c r="E14" s="4">
        <v>1764</v>
      </c>
      <c r="F14" s="4">
        <f t="shared" si="0"/>
        <v>89964</v>
      </c>
    </row>
    <row r="15" spans="2:6" s="2" customFormat="1" ht="24.95" customHeight="1" x14ac:dyDescent="0.4">
      <c r="B15" s="3" t="s">
        <v>7</v>
      </c>
      <c r="C15" s="6" t="s">
        <v>57</v>
      </c>
      <c r="D15" s="4">
        <v>113500</v>
      </c>
      <c r="E15" s="4">
        <v>2270</v>
      </c>
      <c r="F15" s="4">
        <f t="shared" si="0"/>
        <v>115770</v>
      </c>
    </row>
    <row r="16" spans="2:6" s="2" customFormat="1" ht="24.95" customHeight="1" x14ac:dyDescent="0.4">
      <c r="B16" s="3" t="s">
        <v>8</v>
      </c>
      <c r="C16" s="5" t="s">
        <v>58</v>
      </c>
      <c r="D16" s="4">
        <v>29450</v>
      </c>
      <c r="E16" s="4">
        <v>589</v>
      </c>
      <c r="F16" s="4">
        <f t="shared" si="0"/>
        <v>30039</v>
      </c>
    </row>
    <row r="17" spans="2:6" s="2" customFormat="1" ht="24.95" customHeight="1" x14ac:dyDescent="0.4">
      <c r="B17" s="3" t="s">
        <v>9</v>
      </c>
      <c r="C17" s="5" t="s">
        <v>59</v>
      </c>
      <c r="D17" s="4">
        <v>102300</v>
      </c>
      <c r="E17" s="4">
        <v>2046</v>
      </c>
      <c r="F17" s="4">
        <f t="shared" si="0"/>
        <v>104346</v>
      </c>
    </row>
    <row r="18" spans="2:6" s="2" customFormat="1" ht="24.95" customHeight="1" x14ac:dyDescent="0.4">
      <c r="B18" s="3" t="s">
        <v>10</v>
      </c>
      <c r="C18" s="5" t="s">
        <v>60</v>
      </c>
      <c r="D18" s="4">
        <v>1278750</v>
      </c>
      <c r="E18" s="4">
        <v>25575</v>
      </c>
      <c r="F18" s="4">
        <f t="shared" si="0"/>
        <v>1304325</v>
      </c>
    </row>
    <row r="19" spans="2:6" s="2" customFormat="1" ht="24.95" customHeight="1" x14ac:dyDescent="0.4">
      <c r="B19" s="3" t="s">
        <v>11</v>
      </c>
      <c r="C19" s="7" t="s">
        <v>61</v>
      </c>
      <c r="D19" s="4">
        <v>95550</v>
      </c>
      <c r="E19" s="4">
        <v>1911</v>
      </c>
      <c r="F19" s="4">
        <f t="shared" si="0"/>
        <v>97461</v>
      </c>
    </row>
    <row r="20" spans="2:6" ht="24.95" customHeight="1" x14ac:dyDescent="0.4">
      <c r="B20" s="3" t="s">
        <v>12</v>
      </c>
      <c r="C20" s="5" t="s">
        <v>62</v>
      </c>
      <c r="D20" s="4">
        <v>44416.560000000005</v>
      </c>
      <c r="E20" s="4">
        <v>888.33120000000008</v>
      </c>
      <c r="F20" s="4">
        <f t="shared" si="0"/>
        <v>45304.891200000005</v>
      </c>
    </row>
    <row r="21" spans="2:6" s="2" customFormat="1" ht="24.95" customHeight="1" x14ac:dyDescent="0.4">
      <c r="B21" s="3" t="s">
        <v>13</v>
      </c>
      <c r="C21" s="5" t="s">
        <v>34</v>
      </c>
      <c r="D21" s="4">
        <v>188550</v>
      </c>
      <c r="E21" s="4">
        <v>3771</v>
      </c>
      <c r="F21" s="4">
        <f t="shared" si="0"/>
        <v>192321</v>
      </c>
    </row>
    <row r="22" spans="2:6" s="2" customFormat="1" ht="24.95" customHeight="1" x14ac:dyDescent="0.4">
      <c r="B22" s="3" t="s">
        <v>14</v>
      </c>
      <c r="C22" s="5" t="s">
        <v>63</v>
      </c>
      <c r="D22" s="4">
        <v>137950</v>
      </c>
      <c r="E22" s="4">
        <v>2759</v>
      </c>
      <c r="F22" s="4">
        <f t="shared" si="0"/>
        <v>140709</v>
      </c>
    </row>
    <row r="23" spans="2:6" s="2" customFormat="1" ht="24.95" customHeight="1" x14ac:dyDescent="0.4">
      <c r="B23" s="3" t="s">
        <v>15</v>
      </c>
      <c r="C23" s="5" t="s">
        <v>35</v>
      </c>
      <c r="D23" s="4">
        <v>59900</v>
      </c>
      <c r="E23" s="4">
        <v>1198</v>
      </c>
      <c r="F23" s="4">
        <f t="shared" si="0"/>
        <v>61098</v>
      </c>
    </row>
    <row r="24" spans="2:6" s="2" customFormat="1" ht="24.95" customHeight="1" x14ac:dyDescent="0.4">
      <c r="B24" s="3" t="s">
        <v>16</v>
      </c>
      <c r="C24" s="5" t="s">
        <v>64</v>
      </c>
      <c r="D24" s="4">
        <v>394600</v>
      </c>
      <c r="E24" s="4">
        <v>7892</v>
      </c>
      <c r="F24" s="4">
        <f t="shared" si="0"/>
        <v>402492</v>
      </c>
    </row>
    <row r="25" spans="2:6" s="2" customFormat="1" ht="24.95" customHeight="1" x14ac:dyDescent="0.4">
      <c r="B25" s="3" t="s">
        <v>17</v>
      </c>
      <c r="C25" s="5" t="s">
        <v>65</v>
      </c>
      <c r="D25" s="4">
        <v>641250</v>
      </c>
      <c r="E25" s="4">
        <v>12825</v>
      </c>
      <c r="F25" s="4">
        <f t="shared" si="0"/>
        <v>654075</v>
      </c>
    </row>
    <row r="26" spans="2:6" s="2" customFormat="1" ht="24.95" customHeight="1" x14ac:dyDescent="0.4">
      <c r="B26" s="3" t="s">
        <v>18</v>
      </c>
      <c r="C26" s="5" t="s">
        <v>66</v>
      </c>
      <c r="D26" s="4">
        <v>399935</v>
      </c>
      <c r="E26" s="4">
        <v>7998.7</v>
      </c>
      <c r="F26" s="4">
        <f t="shared" si="0"/>
        <v>407933.7</v>
      </c>
    </row>
    <row r="27" spans="2:6" s="2" customFormat="1" ht="24.95" customHeight="1" x14ac:dyDescent="0.4">
      <c r="B27" s="3" t="s">
        <v>19</v>
      </c>
      <c r="C27" s="5" t="s">
        <v>67</v>
      </c>
      <c r="D27" s="4">
        <v>117150</v>
      </c>
      <c r="E27" s="4">
        <v>2343</v>
      </c>
      <c r="F27" s="4">
        <f t="shared" si="0"/>
        <v>119493</v>
      </c>
    </row>
    <row r="28" spans="2:6" ht="24.95" customHeight="1" x14ac:dyDescent="0.4">
      <c r="B28" s="3" t="s">
        <v>36</v>
      </c>
      <c r="C28" s="6" t="s">
        <v>51</v>
      </c>
      <c r="D28" s="4">
        <v>838200</v>
      </c>
      <c r="E28" s="4">
        <v>4191</v>
      </c>
      <c r="F28" s="4">
        <f t="shared" si="0"/>
        <v>842391</v>
      </c>
    </row>
    <row r="29" spans="2:6" ht="24.95" customHeight="1" x14ac:dyDescent="0.4">
      <c r="B29" s="3" t="s">
        <v>37</v>
      </c>
      <c r="C29" s="5" t="s">
        <v>28</v>
      </c>
      <c r="D29" s="4">
        <v>69910</v>
      </c>
      <c r="E29" s="4">
        <v>1398.2</v>
      </c>
      <c r="F29" s="4">
        <f t="shared" si="0"/>
        <v>71308.2</v>
      </c>
    </row>
    <row r="30" spans="2:6" ht="30" customHeight="1" x14ac:dyDescent="0.4">
      <c r="B30" s="3" t="s">
        <v>38</v>
      </c>
      <c r="C30" s="5" t="s">
        <v>27</v>
      </c>
      <c r="D30" s="4">
        <v>57200</v>
      </c>
      <c r="E30" s="4">
        <v>1144</v>
      </c>
      <c r="F30" s="4">
        <f t="shared" si="0"/>
        <v>58344</v>
      </c>
    </row>
    <row r="31" spans="2:6" ht="24.95" customHeight="1" x14ac:dyDescent="0.4">
      <c r="B31" s="3" t="s">
        <v>39</v>
      </c>
      <c r="C31" s="5" t="s">
        <v>21</v>
      </c>
      <c r="D31" s="4">
        <v>109250</v>
      </c>
      <c r="E31" s="4">
        <v>0</v>
      </c>
      <c r="F31" s="4">
        <f t="shared" si="0"/>
        <v>109250</v>
      </c>
    </row>
    <row r="32" spans="2:6" ht="24.95" customHeight="1" x14ac:dyDescent="0.4">
      <c r="B32" s="3" t="s">
        <v>40</v>
      </c>
      <c r="C32" s="5" t="s">
        <v>68</v>
      </c>
      <c r="D32" s="4">
        <v>125600</v>
      </c>
      <c r="E32" s="4">
        <v>630</v>
      </c>
      <c r="F32" s="4">
        <f t="shared" si="0"/>
        <v>126230</v>
      </c>
    </row>
    <row r="33" spans="2:6" ht="24.95" customHeight="1" x14ac:dyDescent="0.4">
      <c r="B33" s="3" t="s">
        <v>41</v>
      </c>
      <c r="C33" s="5" t="s">
        <v>69</v>
      </c>
      <c r="D33" s="4">
        <v>46950</v>
      </c>
      <c r="E33" s="4">
        <v>939</v>
      </c>
      <c r="F33" s="4">
        <f t="shared" si="0"/>
        <v>47889</v>
      </c>
    </row>
    <row r="34" spans="2:6" ht="24.95" customHeight="1" x14ac:dyDescent="0.4">
      <c r="B34" s="3" t="s">
        <v>42</v>
      </c>
      <c r="C34" s="5" t="s">
        <v>32</v>
      </c>
      <c r="D34" s="4">
        <v>80875</v>
      </c>
      <c r="E34" s="4">
        <v>1600</v>
      </c>
      <c r="F34" s="4">
        <f t="shared" si="0"/>
        <v>82475</v>
      </c>
    </row>
    <row r="35" spans="2:6" ht="24.95" customHeight="1" x14ac:dyDescent="0.4">
      <c r="B35" s="3" t="s">
        <v>43</v>
      </c>
      <c r="C35" s="5" t="s">
        <v>33</v>
      </c>
      <c r="D35" s="4">
        <v>180300</v>
      </c>
      <c r="E35" s="4">
        <v>3606</v>
      </c>
      <c r="F35" s="4">
        <f t="shared" si="0"/>
        <v>183906</v>
      </c>
    </row>
    <row r="36" spans="2:6" ht="24.95" customHeight="1" x14ac:dyDescent="0.4">
      <c r="B36" s="3" t="s">
        <v>44</v>
      </c>
      <c r="C36" s="7" t="s">
        <v>70</v>
      </c>
      <c r="D36" s="4">
        <v>134600</v>
      </c>
      <c r="E36" s="4">
        <v>2692</v>
      </c>
      <c r="F36" s="4">
        <f t="shared" si="0"/>
        <v>137292</v>
      </c>
    </row>
    <row r="37" spans="2:6" ht="32.25" customHeight="1" x14ac:dyDescent="0.4">
      <c r="B37" s="3" t="s">
        <v>45</v>
      </c>
      <c r="C37" s="9" t="s">
        <v>24</v>
      </c>
      <c r="D37" s="4">
        <v>600000</v>
      </c>
      <c r="E37" s="4">
        <v>12000</v>
      </c>
      <c r="F37" s="4">
        <f t="shared" si="0"/>
        <v>612000</v>
      </c>
    </row>
    <row r="38" spans="2:6" ht="24.95" customHeight="1" x14ac:dyDescent="0.4">
      <c r="B38" s="3" t="s">
        <v>46</v>
      </c>
      <c r="C38" s="6" t="s">
        <v>71</v>
      </c>
      <c r="D38" s="4">
        <v>281250</v>
      </c>
      <c r="E38" s="4">
        <v>5625</v>
      </c>
      <c r="F38" s="4">
        <f t="shared" si="0"/>
        <v>286875</v>
      </c>
    </row>
    <row r="39" spans="2:6" ht="24.95" customHeight="1" x14ac:dyDescent="0.4">
      <c r="B39" s="3" t="s">
        <v>48</v>
      </c>
      <c r="C39" s="5" t="s">
        <v>26</v>
      </c>
      <c r="D39" s="8">
        <v>79300</v>
      </c>
      <c r="E39" s="8">
        <v>1586</v>
      </c>
      <c r="F39" s="4">
        <f t="shared" si="0"/>
        <v>80886</v>
      </c>
    </row>
    <row r="40" spans="2:6" ht="24.95" customHeight="1" x14ac:dyDescent="0.4">
      <c r="B40" s="3" t="s">
        <v>80</v>
      </c>
      <c r="C40" s="3" t="s">
        <v>25</v>
      </c>
      <c r="D40" s="4">
        <v>60750</v>
      </c>
      <c r="E40" s="4">
        <v>1215</v>
      </c>
      <c r="F40" s="4">
        <f t="shared" si="0"/>
        <v>61965</v>
      </c>
    </row>
    <row r="41" spans="2:6" ht="24.95" customHeight="1" x14ac:dyDescent="0.4">
      <c r="B41" s="3" t="s">
        <v>81</v>
      </c>
      <c r="C41" s="3" t="s">
        <v>72</v>
      </c>
      <c r="D41" s="4">
        <v>113163</v>
      </c>
      <c r="E41" s="4">
        <v>2260</v>
      </c>
      <c r="F41" s="4">
        <f t="shared" si="0"/>
        <v>115423</v>
      </c>
    </row>
    <row r="42" spans="2:6" ht="24.95" customHeight="1" x14ac:dyDescent="0.4">
      <c r="B42" s="3" t="s">
        <v>82</v>
      </c>
      <c r="C42" s="3" t="s">
        <v>30</v>
      </c>
      <c r="D42" s="4">
        <v>39074.800000000003</v>
      </c>
      <c r="E42" s="4">
        <v>781.49600000000009</v>
      </c>
      <c r="F42" s="4">
        <f t="shared" si="0"/>
        <v>39856.296000000002</v>
      </c>
    </row>
    <row r="43" spans="2:6" ht="24.95" customHeight="1" x14ac:dyDescent="0.4">
      <c r="B43" s="3" t="s">
        <v>83</v>
      </c>
      <c r="C43" s="3" t="s">
        <v>73</v>
      </c>
      <c r="D43" s="4">
        <v>231200</v>
      </c>
      <c r="E43" s="4">
        <v>4624</v>
      </c>
      <c r="F43" s="4">
        <f t="shared" si="0"/>
        <v>235824</v>
      </c>
    </row>
    <row r="44" spans="2:6" ht="24.95" customHeight="1" x14ac:dyDescent="0.4">
      <c r="B44" s="3" t="s">
        <v>84</v>
      </c>
      <c r="C44" s="3" t="s">
        <v>74</v>
      </c>
      <c r="D44" s="4">
        <v>130350</v>
      </c>
      <c r="E44" s="4">
        <v>2607</v>
      </c>
      <c r="F44" s="4">
        <f t="shared" si="0"/>
        <v>132957</v>
      </c>
    </row>
    <row r="45" spans="2:6" ht="24.95" customHeight="1" x14ac:dyDescent="0.4">
      <c r="B45" s="3" t="s">
        <v>85</v>
      </c>
      <c r="C45" s="3" t="s">
        <v>75</v>
      </c>
      <c r="D45" s="4">
        <v>724700</v>
      </c>
      <c r="E45" s="4">
        <v>14494</v>
      </c>
      <c r="F45" s="4">
        <f t="shared" si="0"/>
        <v>739194</v>
      </c>
    </row>
    <row r="46" spans="2:6" ht="24.95" customHeight="1" x14ac:dyDescent="0.4">
      <c r="B46" s="3" t="s">
        <v>86</v>
      </c>
      <c r="C46" s="3" t="s">
        <v>29</v>
      </c>
      <c r="D46" s="4">
        <v>18850</v>
      </c>
      <c r="E46" s="4">
        <v>377</v>
      </c>
      <c r="F46" s="4">
        <f t="shared" si="0"/>
        <v>19227</v>
      </c>
    </row>
    <row r="47" spans="2:6" ht="24.95" customHeight="1" x14ac:dyDescent="0.4">
      <c r="B47" s="3" t="s">
        <v>87</v>
      </c>
      <c r="C47" s="3" t="s">
        <v>23</v>
      </c>
      <c r="D47" s="4">
        <v>58150</v>
      </c>
      <c r="E47" s="4">
        <v>1163</v>
      </c>
      <c r="F47" s="4">
        <f t="shared" si="0"/>
        <v>59313</v>
      </c>
    </row>
    <row r="48" spans="2:6" ht="24.95" customHeight="1" x14ac:dyDescent="0.4">
      <c r="B48" s="3" t="s">
        <v>88</v>
      </c>
      <c r="C48" s="3" t="s">
        <v>76</v>
      </c>
      <c r="D48" s="4">
        <v>91200</v>
      </c>
      <c r="E48" s="4">
        <v>1824</v>
      </c>
      <c r="F48" s="4">
        <f t="shared" si="0"/>
        <v>93024</v>
      </c>
    </row>
    <row r="49" spans="2:6" ht="24.95" customHeight="1" x14ac:dyDescent="0.4">
      <c r="B49" s="3" t="s">
        <v>89</v>
      </c>
      <c r="C49" s="3" t="s">
        <v>77</v>
      </c>
      <c r="D49" s="4">
        <v>51900</v>
      </c>
      <c r="E49" s="4">
        <v>1038</v>
      </c>
      <c r="F49" s="4">
        <f t="shared" si="0"/>
        <v>52938</v>
      </c>
    </row>
    <row r="50" spans="2:6" ht="24.95" customHeight="1" x14ac:dyDescent="0.4">
      <c r="B50" s="3" t="s">
        <v>90</v>
      </c>
      <c r="C50" s="3" t="s">
        <v>31</v>
      </c>
      <c r="D50" s="4">
        <v>138300</v>
      </c>
      <c r="E50" s="4">
        <v>2766</v>
      </c>
      <c r="F50" s="4">
        <f t="shared" si="0"/>
        <v>141066</v>
      </c>
    </row>
    <row r="51" spans="2:6" ht="24.95" customHeight="1" x14ac:dyDescent="0.4">
      <c r="B51" s="3" t="s">
        <v>91</v>
      </c>
      <c r="C51" s="3" t="s">
        <v>78</v>
      </c>
      <c r="D51" s="4">
        <v>22650</v>
      </c>
      <c r="E51" s="4">
        <v>453</v>
      </c>
      <c r="F51" s="4">
        <f t="shared" si="0"/>
        <v>23103</v>
      </c>
    </row>
    <row r="52" spans="2:6" ht="24.95" customHeight="1" x14ac:dyDescent="0.4">
      <c r="B52" s="3" t="s">
        <v>92</v>
      </c>
      <c r="C52" s="10" t="s">
        <v>79</v>
      </c>
      <c r="D52" s="12">
        <v>802200</v>
      </c>
      <c r="E52" s="12">
        <v>16044</v>
      </c>
      <c r="F52" s="4">
        <f t="shared" si="0"/>
        <v>818244</v>
      </c>
    </row>
    <row r="53" spans="2:6" ht="24.95" customHeight="1" x14ac:dyDescent="0.35">
      <c r="B53" s="16" t="s">
        <v>49</v>
      </c>
      <c r="C53" s="16"/>
      <c r="D53" s="11">
        <f>SUM(D10:D51)</f>
        <v>19029004.360000003</v>
      </c>
      <c r="E53" s="11">
        <f>SUM(E10:E52)</f>
        <v>379963.3272</v>
      </c>
      <c r="F53" s="11">
        <f>SUM(F10:F52)</f>
        <v>20211167.687199999</v>
      </c>
    </row>
  </sheetData>
  <mergeCells count="7">
    <mergeCell ref="B4:F4"/>
    <mergeCell ref="B53:C53"/>
    <mergeCell ref="C5:C8"/>
    <mergeCell ref="B5:B8"/>
    <mergeCell ref="D5:D8"/>
    <mergeCell ref="E5:E8"/>
    <mergeCell ref="F5:F8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Klim, Aleksandra</cp:lastModifiedBy>
  <cp:lastPrinted>2021-03-17T11:54:40Z</cp:lastPrinted>
  <dcterms:created xsi:type="dcterms:W3CDTF">2019-03-06T11:11:28Z</dcterms:created>
  <dcterms:modified xsi:type="dcterms:W3CDTF">2021-03-18T13:05:46Z</dcterms:modified>
</cp:coreProperties>
</file>