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osuch-bania\Desktop\272.12.2021 DOSTAWA ŚRODKÓW OCHRONY INDYWIDUALNEJ ZAMÓWIENIA PUBLICZNE 2021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Arkusz1!$A$1:$I$35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21" i="1" l="1"/>
  <c r="G21" i="1"/>
  <c r="I21" i="1" s="1"/>
  <c r="I22" i="1" s="1"/>
  <c r="H19" i="1"/>
  <c r="G19" i="1"/>
  <c r="I19" i="1" s="1"/>
  <c r="I20" i="1" s="1"/>
  <c r="H17" i="1"/>
  <c r="H18" i="1" s="1"/>
  <c r="G17" i="1"/>
  <c r="I17" i="1" s="1"/>
  <c r="I18" i="1" s="1"/>
  <c r="H15" i="1"/>
  <c r="G15" i="1"/>
  <c r="I15" i="1" s="1"/>
  <c r="H14" i="1"/>
  <c r="G14" i="1"/>
  <c r="I14" i="1" s="1"/>
  <c r="H12" i="1"/>
  <c r="G12" i="1"/>
  <c r="I12" i="1" s="1"/>
  <c r="H11" i="1"/>
  <c r="G11" i="1"/>
  <c r="I11" i="1" s="1"/>
  <c r="H13" i="1" l="1"/>
  <c r="H20" i="1"/>
  <c r="H22" i="1"/>
  <c r="I16" i="1"/>
  <c r="H16" i="1"/>
  <c r="I13" i="1"/>
  <c r="H9" i="1"/>
  <c r="H10" i="1" l="1"/>
  <c r="G8" i="1"/>
  <c r="I8" i="1" s="1"/>
  <c r="G9" i="1" l="1"/>
  <c r="I9" i="1" l="1"/>
  <c r="I10" i="1" s="1"/>
</calcChain>
</file>

<file path=xl/sharedStrings.xml><?xml version="1.0" encoding="utf-8"?>
<sst xmlns="http://schemas.openxmlformats.org/spreadsheetml/2006/main" count="53" uniqueCount="47">
  <si>
    <t>Lp.</t>
  </si>
  <si>
    <t>Przedmiot zamówienia</t>
  </si>
  <si>
    <t>Łączna wartość netto</t>
  </si>
  <si>
    <t>Łączna wartość brutto</t>
  </si>
  <si>
    <t>A</t>
  </si>
  <si>
    <t>B</t>
  </si>
  <si>
    <t>D</t>
  </si>
  <si>
    <t>E</t>
  </si>
  <si>
    <t>F</t>
  </si>
  <si>
    <t>G</t>
  </si>
  <si>
    <t>H</t>
  </si>
  <si>
    <t>Razem</t>
  </si>
  <si>
    <t>Część</t>
  </si>
  <si>
    <t>I</t>
  </si>
  <si>
    <t>C</t>
  </si>
  <si>
    <t>Dotyczy : "Dostawa środków ochrony indywidualnej związanych z zapobieganiem, przeciwdziałaniem i zwalczaniem COVID-19                                                                                                                                                                                na potrzeby Świętokrzyskiego Urzędu Wojewódzkiego w Kielcach"</t>
  </si>
  <si>
    <t>Załącznik nr 2 do Zapytania</t>
  </si>
  <si>
    <t>3.      Zobowiązujemy się do wykonania zamówienia w terminach określonych w Zapytaniu.</t>
  </si>
  <si>
    <t>4.      Akceptujemy warunki płatności określone przez Zamawiającego w Zapytaniu.</t>
  </si>
  <si>
    <t>5.      Oświadczamy, że wszystkie informacje podane w niniejszym Formularzu są aktualne i zgodne z prawdą oraz zostały przedstawione z pełną świadomością konsekwencji wprowadzenia Zamawiającego w błąd przy przedstawianiu informacji.</t>
  </si>
  <si>
    <t>1.      Oświadczamy, że oferujemy ….…… miesięcy gwarancji na dostarczony asortyment.</t>
  </si>
  <si>
    <t>2.      Oświadczamy, że w cenie naszej oferty zostały uwzględnione wszystkie koszty wykonania Zamówienia, zgodnie z warunkami zawartymi 
w Zapytaniu Ofertowym.</t>
  </si>
  <si>
    <t>6.      Oświadczamy, że zapoznaliśmy się z Projektem umowy, stanowiącym Załącznik nr 4 do Zapytania 
i zobowiązujemy się, w przypadku wyboru naszej oferty, do zawarcia umowy zgodnej z ofertą, na warunkach określonych w Zapytaniu ofertowym, w miejscu i terminie wyznaczonym przez Zamawiającego.</t>
  </si>
  <si>
    <t>II</t>
  </si>
  <si>
    <t>III</t>
  </si>
  <si>
    <t>IV</t>
  </si>
  <si>
    <t>V</t>
  </si>
  <si>
    <t>VI</t>
  </si>
  <si>
    <t xml:space="preserve">Ilość </t>
  </si>
  <si>
    <t>Jednorazowe rękawiczki medyczne nitrylowe
rozm. L /Opakowania</t>
  </si>
  <si>
    <t>Jednorazowe rękawiczki medyczne nitrylowe 
rozm. M /Opakowania</t>
  </si>
  <si>
    <t>Półmaski filtrujące FFP3/szt.</t>
  </si>
  <si>
    <t>Półmaski filtrujące FFP2/szt.</t>
  </si>
  <si>
    <t>Kombinezony ochronne
rozm. L/szt.</t>
  </si>
  <si>
    <t>Kombinezony ochronne
rozm. XL/szt.</t>
  </si>
  <si>
    <t>Fartuchy włókninowe jednorazowe/szt.</t>
  </si>
  <si>
    <t>Czepki włókninowe jednorazowe/szt.</t>
  </si>
  <si>
    <t>Osłony na buty wysokie/szt.</t>
  </si>
  <si>
    <t>Cena brutto                   za 1 szutkę/opak.</t>
  </si>
  <si>
    <t>Cena netto                                za 1 sztukę/opak.</t>
  </si>
  <si>
    <t>Znak: BiZK.II.272.12.2021</t>
  </si>
  <si>
    <t>Stawka podatku % Vat</t>
  </si>
  <si>
    <r>
      <t xml:space="preserve">Formularz cenowy:   ………...…………………………………………………………………………………………………………………………………………………..…….
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(nazwa firmy)</t>
    </r>
  </si>
  <si>
    <t>Czytelny podpis wykonawcy lub podpis wraz z imienną pieczątką</t>
  </si>
  <si>
    <t>_____________________________</t>
  </si>
  <si>
    <t>_______________________________________________</t>
  </si>
  <si>
    <t xml:space="preserve">Miejscowość,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</si>
</sst>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right" wrapText="1"/>
      <protection locked="0"/>
    </xf>
    <xf numFmtId="164" fontId="2" fillId="2" borderId="21" xfId="0" applyNumberFormat="1" applyFont="1" applyFill="1" applyBorder="1" applyAlignment="1" applyProtection="1">
      <alignment wrapText="1"/>
      <protection locked="0"/>
    </xf>
    <xf numFmtId="164" fontId="2" fillId="2" borderId="14" xfId="0" applyNumberFormat="1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right" wrapText="1"/>
      <protection locked="0"/>
    </xf>
    <xf numFmtId="0" fontId="2" fillId="2" borderId="29" xfId="0" applyFont="1" applyFill="1" applyBorder="1" applyAlignment="1" applyProtection="1">
      <alignment horizontal="right" wrapText="1"/>
      <protection locked="0"/>
    </xf>
    <xf numFmtId="164" fontId="2" fillId="2" borderId="28" xfId="0" applyNumberFormat="1" applyFont="1" applyFill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9" fontId="0" fillId="0" borderId="2" xfId="0" applyNumberFormat="1" applyBorder="1" applyAlignment="1" applyProtection="1">
      <alignment vertical="center" wrapText="1"/>
    </xf>
    <xf numFmtId="164" fontId="0" fillId="0" borderId="2" xfId="0" applyNumberFormat="1" applyBorder="1" applyAlignment="1" applyProtection="1">
      <alignment vertical="center" wrapText="1"/>
      <protection locked="0"/>
    </xf>
    <xf numFmtId="164" fontId="0" fillId="0" borderId="5" xfId="0" applyNumberFormat="1" applyBorder="1" applyAlignment="1" applyProtection="1">
      <alignment vertical="center" wrapText="1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 wrapText="1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9" fontId="0" fillId="0" borderId="1" xfId="0" applyNumberForma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7" xfId="0" applyNumberFormat="1" applyBorder="1" applyAlignment="1" applyProtection="1">
      <alignment vertical="center" wrapText="1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9" fontId="0" fillId="0" borderId="15" xfId="0" applyNumberFormat="1" applyBorder="1" applyAlignment="1" applyProtection="1">
      <alignment vertical="center" wrapText="1"/>
    </xf>
    <xf numFmtId="164" fontId="0" fillId="0" borderId="15" xfId="0" applyNumberFormat="1" applyBorder="1" applyAlignment="1" applyProtection="1">
      <alignment vertical="center" wrapText="1"/>
      <protection locked="0"/>
    </xf>
    <xf numFmtId="164" fontId="0" fillId="0" borderId="16" xfId="0" applyNumberFormat="1" applyBorder="1" applyAlignment="1" applyProtection="1">
      <alignment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9" fontId="0" fillId="0" borderId="25" xfId="0" applyNumberFormat="1" applyBorder="1" applyAlignment="1" applyProtection="1">
      <alignment vertical="center" wrapText="1"/>
    </xf>
    <xf numFmtId="164" fontId="0" fillId="0" borderId="25" xfId="0" applyNumberFormat="1" applyBorder="1" applyAlignment="1" applyProtection="1">
      <alignment vertical="center" wrapText="1"/>
      <protection locked="0"/>
    </xf>
    <xf numFmtId="164" fontId="0" fillId="0" borderId="26" xfId="0" applyNumberForma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Protection="1">
      <protection locked="0"/>
    </xf>
    <xf numFmtId="164" fontId="2" fillId="2" borderId="33" xfId="0" applyNumberFormat="1" applyFont="1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21" zoomScaleNormal="100" zoomScaleSheetLayoutView="87" workbookViewId="0">
      <selection activeCell="I35" sqref="A1:I35"/>
    </sheetView>
  </sheetViews>
  <sheetFormatPr defaultRowHeight="15" x14ac:dyDescent="0.25"/>
  <cols>
    <col min="1" max="1" width="6.5703125" style="6" customWidth="1"/>
    <col min="2" max="2" width="7.5703125" style="6" customWidth="1"/>
    <col min="3" max="3" width="22" style="7" customWidth="1"/>
    <col min="4" max="4" width="9.28515625" style="7" customWidth="1"/>
    <col min="5" max="5" width="13.28515625" style="6" customWidth="1"/>
    <col min="6" max="6" width="10.7109375" style="8" customWidth="1"/>
    <col min="7" max="7" width="17.5703125" style="8" customWidth="1"/>
    <col min="8" max="8" width="14.42578125" style="8" customWidth="1"/>
    <col min="9" max="9" width="16.5703125" style="8" customWidth="1"/>
    <col min="10" max="16384" width="9.140625" style="6"/>
  </cols>
  <sheetData>
    <row r="1" spans="1:11" x14ac:dyDescent="0.25">
      <c r="H1" s="68" t="s">
        <v>16</v>
      </c>
      <c r="I1" s="68"/>
      <c r="J1" s="1"/>
      <c r="K1" s="1"/>
    </row>
    <row r="2" spans="1:11" s="1" customFormat="1" ht="25.15" customHeight="1" x14ac:dyDescent="0.25">
      <c r="A2" s="69" t="s">
        <v>40</v>
      </c>
      <c r="B2" s="69"/>
      <c r="C2" s="69"/>
      <c r="D2" s="2"/>
      <c r="F2" s="3"/>
      <c r="G2" s="3"/>
      <c r="H2" s="79"/>
      <c r="I2" s="79"/>
    </row>
    <row r="3" spans="1:11" s="1" customFormat="1" ht="45" customHeight="1" x14ac:dyDescent="0.25">
      <c r="A3" s="70" t="s">
        <v>15</v>
      </c>
      <c r="B3" s="70"/>
      <c r="C3" s="70"/>
      <c r="D3" s="70"/>
      <c r="E3" s="70"/>
      <c r="F3" s="70"/>
      <c r="G3" s="70"/>
      <c r="H3" s="70"/>
      <c r="I3" s="70"/>
    </row>
    <row r="4" spans="1:11" s="4" customFormat="1" ht="69" customHeight="1" x14ac:dyDescent="0.25">
      <c r="A4" s="71" t="s">
        <v>42</v>
      </c>
      <c r="B4" s="71"/>
      <c r="C4" s="71"/>
      <c r="D4" s="71"/>
      <c r="E4" s="71"/>
      <c r="F4" s="71"/>
      <c r="G4" s="71"/>
      <c r="H4" s="71"/>
      <c r="I4" s="71"/>
    </row>
    <row r="5" spans="1:11" ht="15.75" thickBot="1" x14ac:dyDescent="0.3">
      <c r="A5" s="67"/>
    </row>
    <row r="6" spans="1:11" s="2" customFormat="1" ht="45.75" thickBot="1" x14ac:dyDescent="0.3">
      <c r="A6" s="12" t="s">
        <v>12</v>
      </c>
      <c r="B6" s="13" t="s">
        <v>0</v>
      </c>
      <c r="C6" s="14" t="s">
        <v>1</v>
      </c>
      <c r="D6" s="14" t="s">
        <v>28</v>
      </c>
      <c r="E6" s="14" t="s">
        <v>39</v>
      </c>
      <c r="F6" s="14" t="s">
        <v>41</v>
      </c>
      <c r="G6" s="14" t="s">
        <v>38</v>
      </c>
      <c r="H6" s="14" t="s">
        <v>2</v>
      </c>
      <c r="I6" s="15" t="s">
        <v>3</v>
      </c>
    </row>
    <row r="7" spans="1:11" s="5" customFormat="1" ht="15.75" thickBot="1" x14ac:dyDescent="0.3">
      <c r="A7" s="60" t="s">
        <v>4</v>
      </c>
      <c r="B7" s="16" t="s">
        <v>5</v>
      </c>
      <c r="C7" s="17" t="s">
        <v>14</v>
      </c>
      <c r="D7" s="17" t="s">
        <v>6</v>
      </c>
      <c r="E7" s="18" t="s">
        <v>7</v>
      </c>
      <c r="F7" s="19" t="s">
        <v>8</v>
      </c>
      <c r="G7" s="19" t="s">
        <v>9</v>
      </c>
      <c r="H7" s="19" t="s">
        <v>10</v>
      </c>
      <c r="I7" s="20" t="s">
        <v>13</v>
      </c>
    </row>
    <row r="8" spans="1:11" s="5" customFormat="1" ht="30" x14ac:dyDescent="0.25">
      <c r="A8" s="75" t="s">
        <v>13</v>
      </c>
      <c r="B8" s="9">
        <v>1</v>
      </c>
      <c r="C8" s="11" t="s">
        <v>31</v>
      </c>
      <c r="D8" s="38">
        <v>1500</v>
      </c>
      <c r="E8" s="40">
        <v>0</v>
      </c>
      <c r="F8" s="41">
        <v>0.23</v>
      </c>
      <c r="G8" s="42">
        <f t="shared" ref="G8" si="0">E8*F8+E8</f>
        <v>0</v>
      </c>
      <c r="H8" s="42">
        <f>E8*D8</f>
        <v>0</v>
      </c>
      <c r="I8" s="43">
        <f t="shared" ref="I8" si="1">G8*D8</f>
        <v>0</v>
      </c>
    </row>
    <row r="9" spans="1:11" ht="45" customHeight="1" thickBot="1" x14ac:dyDescent="0.3">
      <c r="A9" s="78"/>
      <c r="B9" s="24">
        <v>2</v>
      </c>
      <c r="C9" s="25" t="s">
        <v>32</v>
      </c>
      <c r="D9" s="39">
        <v>1500</v>
      </c>
      <c r="E9" s="44">
        <v>0</v>
      </c>
      <c r="F9" s="45">
        <v>0.23</v>
      </c>
      <c r="G9" s="46">
        <f t="shared" ref="G9" si="2">E9*F9+E9</f>
        <v>0</v>
      </c>
      <c r="H9" s="46">
        <f>E9*D9</f>
        <v>0</v>
      </c>
      <c r="I9" s="47">
        <f t="shared" ref="I9" si="3">G9*D9</f>
        <v>0</v>
      </c>
    </row>
    <row r="10" spans="1:11" ht="19.5" thickBot="1" x14ac:dyDescent="0.35">
      <c r="A10" s="61"/>
      <c r="B10" s="72"/>
      <c r="C10" s="72"/>
      <c r="D10" s="72"/>
      <c r="E10" s="72"/>
      <c r="F10" s="73"/>
      <c r="G10" s="27" t="s">
        <v>11</v>
      </c>
      <c r="H10" s="28">
        <f>SUBTOTAL(109,H8:H9)</f>
        <v>0</v>
      </c>
      <c r="I10" s="32">
        <f>SUBTOTAL(109,I8:I9)</f>
        <v>0</v>
      </c>
    </row>
    <row r="11" spans="1:11" ht="60" x14ac:dyDescent="0.25">
      <c r="A11" s="75" t="s">
        <v>23</v>
      </c>
      <c r="B11" s="26">
        <v>3</v>
      </c>
      <c r="C11" s="11" t="s">
        <v>30</v>
      </c>
      <c r="D11" s="38">
        <v>1700</v>
      </c>
      <c r="E11" s="40">
        <v>0</v>
      </c>
      <c r="F11" s="41">
        <v>0.08</v>
      </c>
      <c r="G11" s="42">
        <f t="shared" ref="G11:G12" si="4">E11*F11+E11</f>
        <v>0</v>
      </c>
      <c r="H11" s="42">
        <f t="shared" ref="H11" si="5">E11*D11</f>
        <v>0</v>
      </c>
      <c r="I11" s="43">
        <f t="shared" ref="I11:I12" si="6">G11*D11</f>
        <v>0</v>
      </c>
    </row>
    <row r="12" spans="1:11" ht="60.75" thickBot="1" x14ac:dyDescent="0.3">
      <c r="A12" s="76"/>
      <c r="B12" s="24">
        <v>4</v>
      </c>
      <c r="C12" s="25" t="s">
        <v>29</v>
      </c>
      <c r="D12" s="38">
        <v>1700</v>
      </c>
      <c r="E12" s="44">
        <v>0</v>
      </c>
      <c r="F12" s="45">
        <v>0.08</v>
      </c>
      <c r="G12" s="46">
        <f t="shared" si="4"/>
        <v>0</v>
      </c>
      <c r="H12" s="46">
        <f>E12*D12</f>
        <v>0</v>
      </c>
      <c r="I12" s="47">
        <f t="shared" si="6"/>
        <v>0</v>
      </c>
    </row>
    <row r="13" spans="1:11" ht="19.5" thickBot="1" x14ac:dyDescent="0.35">
      <c r="A13" s="62"/>
      <c r="B13" s="77"/>
      <c r="C13" s="72"/>
      <c r="D13" s="72"/>
      <c r="E13" s="72"/>
      <c r="F13" s="73"/>
      <c r="G13" s="30" t="s">
        <v>11</v>
      </c>
      <c r="H13" s="29">
        <f>SUBTOTAL(109,H11:H12)</f>
        <v>0</v>
      </c>
      <c r="I13" s="32">
        <f>SUBTOTAL(109,I11:I12)</f>
        <v>0</v>
      </c>
    </row>
    <row r="14" spans="1:11" ht="31.9" customHeight="1" x14ac:dyDescent="0.25">
      <c r="A14" s="75" t="s">
        <v>24</v>
      </c>
      <c r="B14" s="26">
        <v>5</v>
      </c>
      <c r="C14" s="11" t="s">
        <v>33</v>
      </c>
      <c r="D14" s="38">
        <v>1500</v>
      </c>
      <c r="E14" s="40">
        <v>0</v>
      </c>
      <c r="F14" s="41">
        <v>0.23</v>
      </c>
      <c r="G14" s="42">
        <f t="shared" ref="G14:G15" si="7">E14*F14+E14</f>
        <v>0</v>
      </c>
      <c r="H14" s="42">
        <f t="shared" ref="H14" si="8">E14*D14</f>
        <v>0</v>
      </c>
      <c r="I14" s="43">
        <f t="shared" ref="I14:I15" si="9">G14*D14</f>
        <v>0</v>
      </c>
    </row>
    <row r="15" spans="1:11" ht="45.75" thickBot="1" x14ac:dyDescent="0.3">
      <c r="A15" s="78"/>
      <c r="B15" s="10">
        <v>6</v>
      </c>
      <c r="C15" s="31" t="s">
        <v>34</v>
      </c>
      <c r="D15" s="38">
        <v>1500</v>
      </c>
      <c r="E15" s="48">
        <v>0</v>
      </c>
      <c r="F15" s="49">
        <v>0.23</v>
      </c>
      <c r="G15" s="50">
        <f t="shared" si="7"/>
        <v>0</v>
      </c>
      <c r="H15" s="50">
        <f>E15*D15</f>
        <v>0</v>
      </c>
      <c r="I15" s="51">
        <f t="shared" si="9"/>
        <v>0</v>
      </c>
    </row>
    <row r="16" spans="1:11" ht="19.5" thickBot="1" x14ac:dyDescent="0.35">
      <c r="A16" s="61"/>
      <c r="B16" s="72"/>
      <c r="C16" s="72"/>
      <c r="D16" s="72"/>
      <c r="E16" s="72"/>
      <c r="F16" s="73"/>
      <c r="G16" s="27" t="s">
        <v>11</v>
      </c>
      <c r="H16" s="28">
        <f>SUBTOTAL(109,H14:H15)</f>
        <v>0</v>
      </c>
      <c r="I16" s="32">
        <f>SUBTOTAL(109,I14:I15)</f>
        <v>0</v>
      </c>
    </row>
    <row r="17" spans="1:11" ht="31.9" customHeight="1" thickBot="1" x14ac:dyDescent="0.3">
      <c r="A17" s="63" t="s">
        <v>25</v>
      </c>
      <c r="B17" s="33">
        <v>7</v>
      </c>
      <c r="C17" s="34" t="s">
        <v>35</v>
      </c>
      <c r="D17" s="38">
        <v>3000</v>
      </c>
      <c r="E17" s="52">
        <v>0</v>
      </c>
      <c r="F17" s="53">
        <v>0.08</v>
      </c>
      <c r="G17" s="54">
        <f t="shared" ref="G17" si="10">E17*F17+E17</f>
        <v>0</v>
      </c>
      <c r="H17" s="54">
        <f t="shared" ref="H17" si="11">E17*D17</f>
        <v>0</v>
      </c>
      <c r="I17" s="55">
        <f t="shared" ref="I17" si="12">G17*D17</f>
        <v>0</v>
      </c>
      <c r="K17" s="1"/>
    </row>
    <row r="18" spans="1:11" ht="19.5" thickBot="1" x14ac:dyDescent="0.35">
      <c r="A18" s="62"/>
      <c r="B18" s="77"/>
      <c r="C18" s="72"/>
      <c r="D18" s="72"/>
      <c r="E18" s="72"/>
      <c r="F18" s="73"/>
      <c r="G18" s="35" t="s">
        <v>11</v>
      </c>
      <c r="H18" s="28">
        <f>SUBTOTAL(109,H17:H17)</f>
        <v>0</v>
      </c>
      <c r="I18" s="32">
        <f>SUBTOTAL(109,I17:I17)</f>
        <v>0</v>
      </c>
    </row>
    <row r="19" spans="1:11" ht="30.75" thickBot="1" x14ac:dyDescent="0.3">
      <c r="A19" s="64" t="s">
        <v>26</v>
      </c>
      <c r="B19" s="10">
        <v>8</v>
      </c>
      <c r="C19" s="31" t="s">
        <v>36</v>
      </c>
      <c r="D19" s="38">
        <v>3000</v>
      </c>
      <c r="E19" s="56">
        <v>0</v>
      </c>
      <c r="F19" s="57">
        <v>0.08</v>
      </c>
      <c r="G19" s="58">
        <f t="shared" ref="G19" si="13">E19*F19+E19</f>
        <v>0</v>
      </c>
      <c r="H19" s="58">
        <f t="shared" ref="H19" si="14">E19*D19</f>
        <v>0</v>
      </c>
      <c r="I19" s="59">
        <f t="shared" ref="I19" si="15">G19*D19</f>
        <v>0</v>
      </c>
    </row>
    <row r="20" spans="1:11" ht="19.5" thickBot="1" x14ac:dyDescent="0.35">
      <c r="A20" s="61"/>
      <c r="B20" s="72"/>
      <c r="C20" s="72"/>
      <c r="D20" s="72"/>
      <c r="E20" s="72"/>
      <c r="F20" s="73"/>
      <c r="G20" s="30" t="s">
        <v>11</v>
      </c>
      <c r="H20" s="28">
        <f>SUBTOTAL(109,H19:H19)</f>
        <v>0</v>
      </c>
      <c r="I20" s="32">
        <f>SUBTOTAL(109,I19:I19)</f>
        <v>0</v>
      </c>
    </row>
    <row r="21" spans="1:11" ht="30.75" thickBot="1" x14ac:dyDescent="0.3">
      <c r="A21" s="63" t="s">
        <v>27</v>
      </c>
      <c r="B21" s="33">
        <v>9</v>
      </c>
      <c r="C21" s="34" t="s">
        <v>37</v>
      </c>
      <c r="D21" s="38">
        <v>5000</v>
      </c>
      <c r="E21" s="52">
        <v>0</v>
      </c>
      <c r="F21" s="53">
        <v>0.23</v>
      </c>
      <c r="G21" s="54">
        <f t="shared" ref="G21" si="16">E21*F21+E21</f>
        <v>0</v>
      </c>
      <c r="H21" s="54">
        <f t="shared" ref="H21" si="17">E21*D21</f>
        <v>0</v>
      </c>
      <c r="I21" s="55">
        <f t="shared" ref="I21" si="18">G21*D21</f>
        <v>0</v>
      </c>
    </row>
    <row r="22" spans="1:11" ht="19.5" thickBot="1" x14ac:dyDescent="0.35">
      <c r="A22" s="65"/>
      <c r="B22" s="77"/>
      <c r="C22" s="72"/>
      <c r="D22" s="72"/>
      <c r="E22" s="72"/>
      <c r="F22" s="73"/>
      <c r="G22" s="36" t="s">
        <v>11</v>
      </c>
      <c r="H22" s="37">
        <f>SUBTOTAL(109,H21:H21)</f>
        <v>0</v>
      </c>
      <c r="I22" s="66">
        <f>SUBTOTAL(109,I21:I21)</f>
        <v>0</v>
      </c>
      <c r="J22" s="21"/>
    </row>
    <row r="23" spans="1:11" x14ac:dyDescent="0.25">
      <c r="A23" s="21"/>
      <c r="B23" s="23"/>
    </row>
    <row r="24" spans="1:11" x14ac:dyDescent="0.25">
      <c r="A24" s="22"/>
      <c r="B24" s="82" t="s">
        <v>20</v>
      </c>
      <c r="C24" s="83"/>
      <c r="D24" s="83"/>
      <c r="E24" s="83"/>
      <c r="F24" s="83"/>
      <c r="G24" s="83"/>
      <c r="H24" s="83"/>
      <c r="I24" s="83"/>
    </row>
    <row r="25" spans="1:11" x14ac:dyDescent="0.25">
      <c r="A25" s="22"/>
      <c r="B25" s="84" t="s">
        <v>21</v>
      </c>
      <c r="C25" s="85"/>
      <c r="D25" s="85"/>
      <c r="E25" s="85"/>
      <c r="F25" s="85"/>
      <c r="G25" s="85"/>
      <c r="H25" s="85"/>
      <c r="I25" s="85"/>
    </row>
    <row r="26" spans="1:11" x14ac:dyDescent="0.25">
      <c r="A26" s="22"/>
      <c r="B26" s="86" t="s">
        <v>17</v>
      </c>
      <c r="C26" s="87"/>
      <c r="D26" s="87"/>
      <c r="E26" s="87"/>
      <c r="F26" s="87"/>
      <c r="G26" s="87"/>
      <c r="H26" s="87"/>
      <c r="I26" s="87"/>
    </row>
    <row r="27" spans="1:11" x14ac:dyDescent="0.25">
      <c r="A27" s="22"/>
      <c r="B27" s="87" t="s">
        <v>18</v>
      </c>
      <c r="C27" s="87"/>
      <c r="D27" s="87"/>
      <c r="E27" s="87"/>
      <c r="F27" s="87"/>
      <c r="G27" s="87"/>
      <c r="H27" s="87"/>
      <c r="I27" s="87"/>
    </row>
    <row r="28" spans="1:11" x14ac:dyDescent="0.25">
      <c r="A28" s="22"/>
      <c r="B28" s="85" t="s">
        <v>19</v>
      </c>
      <c r="C28" s="85"/>
      <c r="D28" s="85"/>
      <c r="E28" s="85"/>
      <c r="F28" s="85"/>
      <c r="G28" s="85"/>
      <c r="H28" s="85"/>
      <c r="I28" s="85"/>
    </row>
    <row r="29" spans="1:11" ht="15" customHeight="1" x14ac:dyDescent="0.25">
      <c r="A29" s="22"/>
      <c r="B29" s="85" t="s">
        <v>22</v>
      </c>
      <c r="C29" s="87"/>
      <c r="D29" s="87"/>
      <c r="E29" s="87"/>
      <c r="F29" s="87"/>
      <c r="G29" s="87"/>
      <c r="H29" s="87"/>
      <c r="I29" s="87"/>
    </row>
    <row r="30" spans="1:11" ht="29.25" customHeight="1" x14ac:dyDescent="0.25">
      <c r="A30" s="22"/>
    </row>
    <row r="31" spans="1:11" x14ac:dyDescent="0.25">
      <c r="A31" s="22"/>
    </row>
    <row r="32" spans="1:11" x14ac:dyDescent="0.25">
      <c r="A32" s="22"/>
    </row>
    <row r="33" spans="1:9" ht="30" customHeight="1" x14ac:dyDescent="0.25">
      <c r="A33" s="22"/>
      <c r="B33" s="81" t="s">
        <v>44</v>
      </c>
      <c r="C33" s="80"/>
      <c r="G33" s="74" t="s">
        <v>45</v>
      </c>
      <c r="H33" s="74"/>
      <c r="I33" s="74"/>
    </row>
    <row r="34" spans="1:9" ht="31.5" customHeight="1" x14ac:dyDescent="0.25">
      <c r="B34" s="88" t="s">
        <v>46</v>
      </c>
      <c r="C34" s="88"/>
      <c r="G34" s="89" t="s">
        <v>43</v>
      </c>
      <c r="H34" s="89"/>
      <c r="I34" s="89"/>
    </row>
    <row r="37" spans="1:9" ht="30.75" customHeight="1" x14ac:dyDescent="0.25">
      <c r="H37" s="74"/>
      <c r="I37" s="74"/>
    </row>
  </sheetData>
  <protectedRanges>
    <protectedRange algorithmName="SHA-512" hashValue="GJu0Go6JUI8DoaIHYjVurORurQ+9s7jjoCdozJ+gFp7gtrdho0I2CefXsNFeTeWar2f/PQi7HaiUBnrIYpOywQ==" saltValue="Pv9fpdgBRvcn6h7hpZKlTg==" spinCount="100000" sqref="F8:F9 F11:F12 F14:F15 F19 F17 F21" name="VAT"/>
  </protectedRanges>
  <mergeCells count="24">
    <mergeCell ref="B34:C34"/>
    <mergeCell ref="G34:I34"/>
    <mergeCell ref="B33:C33"/>
    <mergeCell ref="G33:I33"/>
    <mergeCell ref="B28:I28"/>
    <mergeCell ref="B29:I29"/>
    <mergeCell ref="H37:I37"/>
    <mergeCell ref="A11:A12"/>
    <mergeCell ref="B13:F13"/>
    <mergeCell ref="A14:A15"/>
    <mergeCell ref="B16:F16"/>
    <mergeCell ref="B18:F18"/>
    <mergeCell ref="B20:F20"/>
    <mergeCell ref="B25:I25"/>
    <mergeCell ref="B26:I26"/>
    <mergeCell ref="B27:I27"/>
    <mergeCell ref="B22:F22"/>
    <mergeCell ref="H1:I1"/>
    <mergeCell ref="A2:C2"/>
    <mergeCell ref="A3:I3"/>
    <mergeCell ref="A4:I4"/>
    <mergeCell ref="B10:F10"/>
    <mergeCell ref="H2:I2"/>
    <mergeCell ref="A8:A9"/>
  </mergeCells>
  <pageMargins left="0.25" right="0.25" top="0.75" bottom="0.75" header="0.3" footer="0.3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Supierz, Katarzyna</dc:creator>
  <cp:lastModifiedBy>Osuch-Bania, Anna</cp:lastModifiedBy>
  <cp:lastPrinted>2021-07-12T09:44:16Z</cp:lastPrinted>
  <dcterms:created xsi:type="dcterms:W3CDTF">2020-10-09T10:19:18Z</dcterms:created>
  <dcterms:modified xsi:type="dcterms:W3CDTF">2021-07-12T09:45:59Z</dcterms:modified>
</cp:coreProperties>
</file>