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ps80\Desktop\"/>
    </mc:Choice>
  </mc:AlternateContent>
  <bookViews>
    <workbookView xWindow="-120" yWindow="-120" windowWidth="29040" windowHeight="15840"/>
  </bookViews>
  <sheets>
    <sheet name="LISTA GMIN I POWIATÓW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8" i="1"/>
  <c r="E59" i="1" l="1"/>
  <c r="G59" i="1"/>
  <c r="F59" i="1" l="1"/>
</calcChain>
</file>

<file path=xl/sharedStrings.xml><?xml version="1.0" encoding="utf-8"?>
<sst xmlns="http://schemas.openxmlformats.org/spreadsheetml/2006/main" count="160" uniqueCount="115">
  <si>
    <t xml:space="preserve">Lp. </t>
  </si>
  <si>
    <t>Gmina/Powiat</t>
  </si>
  <si>
    <t>Typ gminy/powiatu</t>
  </si>
  <si>
    <t xml:space="preserve">Bałtów </t>
  </si>
  <si>
    <t xml:space="preserve">wiejska </t>
  </si>
  <si>
    <t>Krasocin</t>
  </si>
  <si>
    <t>1.</t>
  </si>
  <si>
    <t>2.</t>
  </si>
  <si>
    <t>3.</t>
  </si>
  <si>
    <t xml:space="preserve">Ostrowiec Świętokrzyski </t>
  </si>
  <si>
    <t xml:space="preserve">miejska </t>
  </si>
  <si>
    <t xml:space="preserve">4. </t>
  </si>
  <si>
    <t xml:space="preserve">Skarżysko-Kamienna </t>
  </si>
  <si>
    <t xml:space="preserve">5. </t>
  </si>
  <si>
    <t xml:space="preserve">Daleszyce </t>
  </si>
  <si>
    <t xml:space="preserve">miejsko-wiejska </t>
  </si>
  <si>
    <t>6.</t>
  </si>
  <si>
    <t xml:space="preserve">Dwikozy </t>
  </si>
  <si>
    <t xml:space="preserve">7. </t>
  </si>
  <si>
    <t xml:space="preserve">8. </t>
  </si>
  <si>
    <t xml:space="preserve">9. </t>
  </si>
  <si>
    <t>Tarłów</t>
  </si>
  <si>
    <t xml:space="preserve">Chmielnik </t>
  </si>
  <si>
    <t xml:space="preserve">Sobków </t>
  </si>
  <si>
    <t>10.</t>
  </si>
  <si>
    <t xml:space="preserve">Końskie </t>
  </si>
  <si>
    <t xml:space="preserve">Starachowice </t>
  </si>
  <si>
    <t xml:space="preserve">11. </t>
  </si>
  <si>
    <t xml:space="preserve">12. </t>
  </si>
  <si>
    <t xml:space="preserve">14. </t>
  </si>
  <si>
    <t xml:space="preserve">15. </t>
  </si>
  <si>
    <t xml:space="preserve">16. </t>
  </si>
  <si>
    <t>13.</t>
  </si>
  <si>
    <t xml:space="preserve">Klimontów </t>
  </si>
  <si>
    <t>Nowa Słupia</t>
  </si>
  <si>
    <t xml:space="preserve">Ćmielów </t>
  </si>
  <si>
    <t xml:space="preserve">Piekoszów </t>
  </si>
  <si>
    <t xml:space="preserve">Samborzec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</si>
  <si>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</si>
  <si>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</si>
  <si>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</si>
  <si>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</si>
  <si>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</si>
  <si>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</si>
  <si>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</si>
  <si>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</si>
  <si>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</si>
  <si>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</si>
  <si>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</si>
  <si>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</si>
  <si>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</si>
  <si>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</si>
  <si>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</si>
  <si>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Zawichost </t>
  </si>
  <si>
    <t xml:space="preserve">Wąchock </t>
  </si>
  <si>
    <t xml:space="preserve">Michałów </t>
  </si>
  <si>
    <t xml:space="preserve">Stąporków </t>
  </si>
  <si>
    <t>Mniów</t>
  </si>
  <si>
    <t xml:space="preserve">Włoszczowa </t>
  </si>
  <si>
    <t>Staszów</t>
  </si>
  <si>
    <t xml:space="preserve">Sandomierz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</si>
  <si>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</si>
  <si>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</si>
  <si>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</si>
  <si>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</si>
  <si>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</si>
  <si>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</si>
  <si>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</si>
  <si>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</si>
  <si>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</si>
  <si>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</si>
  <si>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</si>
  <si>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</si>
  <si>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</si>
  <si>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</si>
  <si>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</si>
  <si>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</si>
  <si>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</si>
  <si>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</si>
  <si>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</si>
  <si>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</si>
  <si>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>Szydłów</t>
  </si>
  <si>
    <t xml:space="preserve">Gowarczów </t>
  </si>
  <si>
    <t xml:space="preserve">Chęciny </t>
  </si>
  <si>
    <t>Pawłów</t>
  </si>
  <si>
    <t>Sędziszów</t>
  </si>
  <si>
    <t xml:space="preserve">Działoszyce </t>
  </si>
  <si>
    <t xml:space="preserve">Strawczyn </t>
  </si>
  <si>
    <t xml:space="preserve">Łopuszno </t>
  </si>
  <si>
    <t xml:space="preserve">Bodzentyn </t>
  </si>
  <si>
    <t xml:space="preserve">Nowiny </t>
  </si>
  <si>
    <t xml:space="preserve">ziemski </t>
  </si>
  <si>
    <t xml:space="preserve">powiat starachowicki </t>
  </si>
  <si>
    <t xml:space="preserve">powiat sandomierski </t>
  </si>
  <si>
    <t xml:space="preserve">powiat opatowski </t>
  </si>
  <si>
    <t>grodzki</t>
  </si>
  <si>
    <t xml:space="preserve">powiat Kielce </t>
  </si>
  <si>
    <t xml:space="preserve">Kielce </t>
  </si>
  <si>
    <t>miejska</t>
  </si>
  <si>
    <t xml:space="preserve">Łoniów </t>
  </si>
  <si>
    <t xml:space="preserve">Słupia Konecka </t>
  </si>
  <si>
    <t>Połaniec</t>
  </si>
  <si>
    <t xml:space="preserve">Radoszyce </t>
  </si>
  <si>
    <t>Miedziana Góra</t>
  </si>
  <si>
    <t xml:space="preserve">Morawica </t>
  </si>
  <si>
    <t xml:space="preserve">Górno </t>
  </si>
  <si>
    <t xml:space="preserve">Zagnańsk </t>
  </si>
  <si>
    <t xml:space="preserve">Opatów </t>
  </si>
  <si>
    <t xml:space="preserve">Małogoszcz </t>
  </si>
  <si>
    <t xml:space="preserve">Jędrzejów </t>
  </si>
  <si>
    <t xml:space="preserve">Bodzechów </t>
  </si>
  <si>
    <t>OGÓŁEM -                         PLANOWANY CAŁKOWITY KOSZT ŚWIADCZENIA USŁUG OPIEKI WYTCHNIENIOWEJ</t>
  </si>
  <si>
    <t xml:space="preserve"> Lista rekomendowanych gmin/powiatów, których wnioski zostały zakwalifikowane do Programu "Opieka wytchnieniowa" - edycja 2023</t>
  </si>
  <si>
    <t xml:space="preserve">ŚRODKI FINANSOWE NA REALIZACJĘ USŁUG W FORMIE POBYTU DZIENNEGO            </t>
  </si>
  <si>
    <t xml:space="preserve"> ŚRODKI FINANSOWE NA REALIZACJĘ USŁUG W FORMIE POBYTU CAŁODOBOWEGO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</si>
</sst>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" fontId="5" fillId="0" borderId="2" xfId="0" applyNumberFormat="1" applyFont="1" applyBorder="1"/>
    <xf numFmtId="0" fontId="5" fillId="0" borderId="2" xfId="0" applyFont="1" applyBorder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11" fillId="0" borderId="0" xfId="0" applyFont="1"/>
    <xf numFmtId="4" fontId="10" fillId="0" borderId="2" xfId="0" applyNumberFormat="1" applyFont="1" applyBorder="1"/>
    <xf numFmtId="0" fontId="2" fillId="0" borderId="0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6" zoomScale="55" zoomScaleNormal="55" workbookViewId="0">
      <selection activeCell="P54" sqref="P54"/>
    </sheetView>
  </sheetViews>
  <sheetFormatPr defaultColWidth="9.140625" defaultRowHeight="15.75" x14ac:dyDescent="0.25"/>
  <cols>
    <col min="1" max="1" width="9.140625" style="1"/>
    <col min="2" max="2" width="5.85546875" style="2" bestFit="1" customWidth="1"/>
    <col min="3" max="3" width="27.7109375" style="2" customWidth="1"/>
    <col min="4" max="4" width="21" style="2" customWidth="1"/>
    <col min="5" max="5" width="32.140625" style="2" customWidth="1"/>
    <col min="6" max="7" width="26.7109375" style="2" customWidth="1"/>
    <col min="8" max="16384" width="9.140625" style="1"/>
  </cols>
  <sheetData>
    <row r="1" spans="1:7" ht="90" customHeight="1" thickBot="1" x14ac:dyDescent="0.3">
      <c r="G1" s="3"/>
    </row>
    <row r="2" spans="1:7" ht="114.75" customHeight="1" thickBot="1" x14ac:dyDescent="0.25">
      <c r="A2" s="21"/>
      <c r="B2" s="25" t="s">
        <v>112</v>
      </c>
      <c r="C2" s="26"/>
      <c r="D2" s="26"/>
      <c r="E2" s="26"/>
      <c r="F2" s="26"/>
      <c r="G2" s="27"/>
    </row>
    <row r="3" spans="1:7" s="4" customFormat="1" ht="18" customHeight="1" x14ac:dyDescent="0.25">
      <c r="A3" s="21"/>
      <c r="B3" s="31" t="s">
        <v>0</v>
      </c>
      <c r="C3" s="22" t="s">
        <v>1</v>
      </c>
      <c r="D3" s="18" t="s">
        <v>2</v>
      </c>
      <c r="E3" s="28" t="s">
        <v>111</v>
      </c>
      <c r="F3" s="15" t="s">
        <v>113</v>
      </c>
      <c r="G3" s="15" t="s">
        <v>114</v>
      </c>
    </row>
    <row r="4" spans="1:7" s="4" customFormat="1" ht="15" customHeight="1" x14ac:dyDescent="0.25">
      <c r="A4" s="21"/>
      <c r="B4" s="32"/>
      <c r="C4" s="23"/>
      <c r="D4" s="19"/>
      <c r="E4" s="29"/>
      <c r="F4" s="16"/>
      <c r="G4" s="16"/>
    </row>
    <row r="5" spans="1:7" s="4" customFormat="1" ht="60" customHeight="1" x14ac:dyDescent="0.25">
      <c r="A5" s="21"/>
      <c r="B5" s="32"/>
      <c r="C5" s="23"/>
      <c r="D5" s="19"/>
      <c r="E5" s="29"/>
      <c r="F5" s="16"/>
      <c r="G5" s="16"/>
    </row>
    <row r="6" spans="1:7" s="4" customFormat="1" ht="135.75" customHeight="1" thickBot="1" x14ac:dyDescent="0.3">
      <c r="A6" s="21"/>
      <c r="B6" s="33"/>
      <c r="C6" s="24"/>
      <c r="D6" s="20"/>
      <c r="E6" s="30"/>
      <c r="F6" s="17"/>
      <c r="G6" s="17"/>
    </row>
    <row r="7" spans="1:7" s="5" customFormat="1" ht="13.5" customHeight="1" x14ac:dyDescent="0.25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8</v>
      </c>
    </row>
    <row r="8" spans="1:7" ht="19.5" customHeight="1" x14ac:dyDescent="0.3">
      <c r="B8" s="6" t="s">
        <v>6</v>
      </c>
      <c r="C8" s="10" t="s">
        <v>9</v>
      </c>
      <c r="D8" s="6" t="s">
        <v>10</v>
      </c>
      <c r="E8" s="9">
        <f>F8+G8</f>
        <v>489600</v>
      </c>
      <c r="F8" s="9">
        <v>489600</v>
      </c>
      <c r="G8" s="9">
        <v>0</v>
      </c>
    </row>
    <row r="9" spans="1:7" ht="18.75" customHeight="1" x14ac:dyDescent="0.3">
      <c r="B9" s="6" t="s">
        <v>7</v>
      </c>
      <c r="C9" s="10" t="s">
        <v>12</v>
      </c>
      <c r="D9" s="6" t="s">
        <v>10</v>
      </c>
      <c r="E9" s="9">
        <f t="shared" ref="E9:E58" si="0">F9+G9</f>
        <v>440640</v>
      </c>
      <c r="F9" s="9">
        <v>440640</v>
      </c>
      <c r="G9" s="9">
        <v>0</v>
      </c>
    </row>
    <row r="10" spans="1:7" ht="18.75" x14ac:dyDescent="0.3">
      <c r="B10" s="6" t="s">
        <v>8</v>
      </c>
      <c r="C10" s="6" t="s">
        <v>23</v>
      </c>
      <c r="D10" s="6" t="s">
        <v>4</v>
      </c>
      <c r="E10" s="9">
        <f t="shared" si="0"/>
        <v>146880</v>
      </c>
      <c r="F10" s="9">
        <v>146880</v>
      </c>
      <c r="G10" s="9">
        <v>0</v>
      </c>
    </row>
    <row r="11" spans="1:7" ht="18.75" x14ac:dyDescent="0.3">
      <c r="B11" s="6" t="s">
        <v>11</v>
      </c>
      <c r="C11" s="6" t="s">
        <v>26</v>
      </c>
      <c r="D11" s="6" t="s">
        <v>98</v>
      </c>
      <c r="E11" s="9">
        <f t="shared" si="0"/>
        <v>411264</v>
      </c>
      <c r="F11" s="9">
        <v>411264</v>
      </c>
      <c r="G11" s="9">
        <v>0</v>
      </c>
    </row>
    <row r="12" spans="1:7" ht="18.75" x14ac:dyDescent="0.3">
      <c r="B12" s="6" t="s">
        <v>13</v>
      </c>
      <c r="C12" s="6" t="s">
        <v>36</v>
      </c>
      <c r="D12" s="6" t="s">
        <v>4</v>
      </c>
      <c r="E12" s="9">
        <f t="shared" si="0"/>
        <v>205632</v>
      </c>
      <c r="F12" s="9">
        <v>205632</v>
      </c>
      <c r="G12" s="9">
        <v>0</v>
      </c>
    </row>
    <row r="13" spans="1:7" ht="18.75" x14ac:dyDescent="0.3">
      <c r="B13" s="6" t="s">
        <v>16</v>
      </c>
      <c r="C13" s="6" t="s">
        <v>55</v>
      </c>
      <c r="D13" s="6" t="s">
        <v>4</v>
      </c>
      <c r="E13" s="9">
        <f t="shared" si="0"/>
        <v>195840</v>
      </c>
      <c r="F13" s="9">
        <v>195840</v>
      </c>
      <c r="G13" s="9">
        <v>0</v>
      </c>
    </row>
    <row r="14" spans="1:7" ht="18.75" x14ac:dyDescent="0.3">
      <c r="B14" s="6" t="s">
        <v>18</v>
      </c>
      <c r="C14" s="6" t="s">
        <v>57</v>
      </c>
      <c r="D14" s="6" t="s">
        <v>4</v>
      </c>
      <c r="E14" s="9">
        <f t="shared" si="0"/>
        <v>195840</v>
      </c>
      <c r="F14" s="9">
        <v>195840</v>
      </c>
      <c r="G14" s="9">
        <v>0</v>
      </c>
    </row>
    <row r="15" spans="1:7" ht="18.75" x14ac:dyDescent="0.3">
      <c r="B15" s="6" t="s">
        <v>19</v>
      </c>
      <c r="C15" s="6" t="s">
        <v>58</v>
      </c>
      <c r="D15" s="6" t="s">
        <v>15</v>
      </c>
      <c r="E15" s="9">
        <f t="shared" si="0"/>
        <v>117504</v>
      </c>
      <c r="F15" s="9">
        <v>117504</v>
      </c>
      <c r="G15" s="9">
        <v>0</v>
      </c>
    </row>
    <row r="16" spans="1:7" ht="18.75" x14ac:dyDescent="0.3">
      <c r="B16" s="6" t="s">
        <v>20</v>
      </c>
      <c r="C16" s="6" t="s">
        <v>59</v>
      </c>
      <c r="D16" s="6" t="s">
        <v>15</v>
      </c>
      <c r="E16" s="9">
        <f t="shared" si="0"/>
        <v>190944</v>
      </c>
      <c r="F16" s="9">
        <v>190944</v>
      </c>
      <c r="G16" s="9">
        <v>0</v>
      </c>
    </row>
    <row r="17" spans="2:7" ht="18.75" x14ac:dyDescent="0.3">
      <c r="B17" s="6" t="s">
        <v>24</v>
      </c>
      <c r="C17" s="6" t="s">
        <v>60</v>
      </c>
      <c r="D17" s="6" t="s">
        <v>10</v>
      </c>
      <c r="E17" s="9">
        <f t="shared" si="0"/>
        <v>155496.95999999999</v>
      </c>
      <c r="F17" s="9">
        <v>155496.95999999999</v>
      </c>
      <c r="G17" s="9">
        <v>0</v>
      </c>
    </row>
    <row r="18" spans="2:7" ht="18.75" x14ac:dyDescent="0.3">
      <c r="B18" s="6" t="s">
        <v>27</v>
      </c>
      <c r="C18" s="6" t="s">
        <v>87</v>
      </c>
      <c r="D18" s="6" t="s">
        <v>4</v>
      </c>
      <c r="E18" s="9">
        <f t="shared" si="0"/>
        <v>117504</v>
      </c>
      <c r="F18" s="9">
        <v>117504</v>
      </c>
      <c r="G18" s="9">
        <v>0</v>
      </c>
    </row>
    <row r="19" spans="2:7" ht="18.75" x14ac:dyDescent="0.3">
      <c r="B19" s="6" t="s">
        <v>28</v>
      </c>
      <c r="C19" s="6" t="s">
        <v>94</v>
      </c>
      <c r="D19" s="6" t="s">
        <v>91</v>
      </c>
      <c r="E19" s="9">
        <f t="shared" si="0"/>
        <v>742896</v>
      </c>
      <c r="F19" s="9">
        <v>742896</v>
      </c>
      <c r="G19" s="9">
        <v>0</v>
      </c>
    </row>
    <row r="20" spans="2:7" ht="18.75" x14ac:dyDescent="0.3">
      <c r="B20" s="6" t="s">
        <v>32</v>
      </c>
      <c r="C20" s="6" t="s">
        <v>97</v>
      </c>
      <c r="D20" s="6" t="s">
        <v>98</v>
      </c>
      <c r="E20" s="9">
        <f t="shared" si="0"/>
        <v>2000000</v>
      </c>
      <c r="F20" s="9">
        <v>1928600</v>
      </c>
      <c r="G20" s="9">
        <v>71400</v>
      </c>
    </row>
    <row r="21" spans="2:7" ht="18.75" x14ac:dyDescent="0.3">
      <c r="B21" s="6" t="s">
        <v>29</v>
      </c>
      <c r="C21" s="6" t="s">
        <v>105</v>
      </c>
      <c r="D21" s="6" t="s">
        <v>4</v>
      </c>
      <c r="E21" s="9">
        <f t="shared" si="0"/>
        <v>176256</v>
      </c>
      <c r="F21" s="9">
        <v>176256</v>
      </c>
      <c r="G21" s="9">
        <v>0</v>
      </c>
    </row>
    <row r="22" spans="2:7" ht="18.75" x14ac:dyDescent="0.3">
      <c r="B22" s="6" t="s">
        <v>30</v>
      </c>
      <c r="C22" s="6" t="s">
        <v>109</v>
      </c>
      <c r="D22" s="6" t="s">
        <v>15</v>
      </c>
      <c r="E22" s="9">
        <f t="shared" si="0"/>
        <v>346984</v>
      </c>
      <c r="F22" s="9">
        <v>342700</v>
      </c>
      <c r="G22" s="9">
        <v>4284</v>
      </c>
    </row>
    <row r="23" spans="2:7" ht="18.75" x14ac:dyDescent="0.3">
      <c r="B23" s="6" t="s">
        <v>31</v>
      </c>
      <c r="C23" s="6" t="s">
        <v>104</v>
      </c>
      <c r="D23" s="6" t="s">
        <v>15</v>
      </c>
      <c r="E23" s="9">
        <f t="shared" si="0"/>
        <v>65380.979999999996</v>
      </c>
      <c r="F23" s="9">
        <v>57120</v>
      </c>
      <c r="G23" s="9">
        <v>8260.98</v>
      </c>
    </row>
    <row r="24" spans="2:7" ht="18.75" x14ac:dyDescent="0.3">
      <c r="B24" s="6" t="s">
        <v>38</v>
      </c>
      <c r="C24" s="6" t="s">
        <v>3</v>
      </c>
      <c r="D24" s="6" t="s">
        <v>4</v>
      </c>
      <c r="E24" s="9">
        <f t="shared" si="0"/>
        <v>39168</v>
      </c>
      <c r="F24" s="9">
        <v>39168</v>
      </c>
      <c r="G24" s="9">
        <v>0</v>
      </c>
    </row>
    <row r="25" spans="2:7" ht="18.75" x14ac:dyDescent="0.3">
      <c r="B25" s="6" t="s">
        <v>39</v>
      </c>
      <c r="C25" s="6" t="s">
        <v>5</v>
      </c>
      <c r="D25" s="6" t="s">
        <v>4</v>
      </c>
      <c r="E25" s="9">
        <f t="shared" si="0"/>
        <v>97920</v>
      </c>
      <c r="F25" s="9">
        <v>97920</v>
      </c>
      <c r="G25" s="9">
        <v>0</v>
      </c>
    </row>
    <row r="26" spans="2:7" ht="18.75" x14ac:dyDescent="0.3">
      <c r="B26" s="6" t="s">
        <v>40</v>
      </c>
      <c r="C26" s="6" t="s">
        <v>14</v>
      </c>
      <c r="D26" s="6" t="s">
        <v>15</v>
      </c>
      <c r="E26" s="9">
        <f t="shared" si="0"/>
        <v>473180.33999999997</v>
      </c>
      <c r="F26" s="9">
        <v>391680</v>
      </c>
      <c r="G26" s="9">
        <v>81500.34</v>
      </c>
    </row>
    <row r="27" spans="2:7" ht="18.75" x14ac:dyDescent="0.3">
      <c r="B27" s="6" t="s">
        <v>41</v>
      </c>
      <c r="C27" s="6" t="s">
        <v>25</v>
      </c>
      <c r="D27" s="6" t="s">
        <v>15</v>
      </c>
      <c r="E27" s="9">
        <f t="shared" si="0"/>
        <v>61200</v>
      </c>
      <c r="F27" s="9">
        <v>61200</v>
      </c>
      <c r="G27" s="9">
        <v>0</v>
      </c>
    </row>
    <row r="28" spans="2:7" ht="18.75" x14ac:dyDescent="0.3">
      <c r="B28" s="6" t="s">
        <v>42</v>
      </c>
      <c r="C28" s="6" t="s">
        <v>33</v>
      </c>
      <c r="D28" s="6" t="s">
        <v>15</v>
      </c>
      <c r="E28" s="9">
        <f t="shared" si="0"/>
        <v>78336</v>
      </c>
      <c r="F28" s="9">
        <v>78336</v>
      </c>
      <c r="G28" s="9">
        <v>0</v>
      </c>
    </row>
    <row r="29" spans="2:7" ht="18.75" x14ac:dyDescent="0.3">
      <c r="B29" s="6" t="s">
        <v>43</v>
      </c>
      <c r="C29" s="6" t="s">
        <v>34</v>
      </c>
      <c r="D29" s="10" t="s">
        <v>15</v>
      </c>
      <c r="E29" s="9">
        <f t="shared" si="0"/>
        <v>68544</v>
      </c>
      <c r="F29" s="9">
        <v>68544</v>
      </c>
      <c r="G29" s="9">
        <v>0</v>
      </c>
    </row>
    <row r="30" spans="2:7" ht="20.25" customHeight="1" x14ac:dyDescent="0.3">
      <c r="B30" s="6" t="s">
        <v>44</v>
      </c>
      <c r="C30" s="6" t="s">
        <v>37</v>
      </c>
      <c r="D30" s="6" t="s">
        <v>4</v>
      </c>
      <c r="E30" s="9">
        <f t="shared" si="0"/>
        <v>88128</v>
      </c>
      <c r="F30" s="9">
        <v>88128</v>
      </c>
      <c r="G30" s="9">
        <v>0</v>
      </c>
    </row>
    <row r="31" spans="2:7" ht="20.25" customHeight="1" x14ac:dyDescent="0.3">
      <c r="B31" s="6" t="s">
        <v>45</v>
      </c>
      <c r="C31" s="6" t="s">
        <v>53</v>
      </c>
      <c r="D31" s="6" t="s">
        <v>15</v>
      </c>
      <c r="E31" s="9">
        <f t="shared" si="0"/>
        <v>19584</v>
      </c>
      <c r="F31" s="9">
        <v>19584</v>
      </c>
      <c r="G31" s="9">
        <v>0</v>
      </c>
    </row>
    <row r="32" spans="2:7" ht="20.25" customHeight="1" x14ac:dyDescent="0.3">
      <c r="B32" s="6" t="s">
        <v>46</v>
      </c>
      <c r="C32" s="6" t="s">
        <v>56</v>
      </c>
      <c r="D32" s="6" t="s">
        <v>15</v>
      </c>
      <c r="E32" s="9">
        <f t="shared" si="0"/>
        <v>58752</v>
      </c>
      <c r="F32" s="9">
        <v>58752</v>
      </c>
      <c r="G32" s="9">
        <v>0</v>
      </c>
    </row>
    <row r="33" spans="2:7" ht="20.25" customHeight="1" x14ac:dyDescent="0.3">
      <c r="B33" s="6" t="s">
        <v>47</v>
      </c>
      <c r="C33" s="6" t="s">
        <v>83</v>
      </c>
      <c r="D33" s="6" t="s">
        <v>15</v>
      </c>
      <c r="E33" s="9">
        <f t="shared" si="0"/>
        <v>97920</v>
      </c>
      <c r="F33" s="9">
        <v>97920</v>
      </c>
      <c r="G33" s="9">
        <v>0</v>
      </c>
    </row>
    <row r="34" spans="2:7" ht="20.25" customHeight="1" x14ac:dyDescent="0.3">
      <c r="B34" s="6" t="s">
        <v>48</v>
      </c>
      <c r="C34" s="6" t="s">
        <v>86</v>
      </c>
      <c r="D34" s="6" t="s">
        <v>15</v>
      </c>
      <c r="E34" s="9">
        <f t="shared" si="0"/>
        <v>97920</v>
      </c>
      <c r="F34" s="9">
        <v>97920</v>
      </c>
      <c r="G34" s="9">
        <v>0</v>
      </c>
    </row>
    <row r="35" spans="2:7" ht="20.25" customHeight="1" x14ac:dyDescent="0.3">
      <c r="B35" s="6" t="s">
        <v>49</v>
      </c>
      <c r="C35" s="6" t="s">
        <v>89</v>
      </c>
      <c r="D35" s="6" t="s">
        <v>15</v>
      </c>
      <c r="E35" s="9">
        <f t="shared" si="0"/>
        <v>97920</v>
      </c>
      <c r="F35" s="9">
        <v>97920</v>
      </c>
      <c r="G35" s="9">
        <v>0</v>
      </c>
    </row>
    <row r="36" spans="2:7" ht="20.25" customHeight="1" x14ac:dyDescent="0.3">
      <c r="B36" s="6" t="s">
        <v>50</v>
      </c>
      <c r="C36" s="6" t="s">
        <v>92</v>
      </c>
      <c r="D36" s="6" t="s">
        <v>91</v>
      </c>
      <c r="E36" s="9">
        <f t="shared" si="0"/>
        <v>689410.86</v>
      </c>
      <c r="F36" s="9">
        <v>0</v>
      </c>
      <c r="G36" s="9">
        <v>689410.86</v>
      </c>
    </row>
    <row r="37" spans="2:7" ht="20.25" customHeight="1" x14ac:dyDescent="0.3">
      <c r="B37" s="6" t="s">
        <v>51</v>
      </c>
      <c r="C37" s="6" t="s">
        <v>96</v>
      </c>
      <c r="D37" s="6" t="s">
        <v>95</v>
      </c>
      <c r="E37" s="9">
        <f t="shared" si="0"/>
        <v>2000000</v>
      </c>
      <c r="F37" s="9">
        <v>2000000</v>
      </c>
      <c r="G37" s="9">
        <v>0</v>
      </c>
    </row>
    <row r="38" spans="2:7" ht="20.25" customHeight="1" x14ac:dyDescent="0.3">
      <c r="B38" s="6" t="s">
        <v>52</v>
      </c>
      <c r="C38" s="6" t="s">
        <v>99</v>
      </c>
      <c r="D38" s="6" t="s">
        <v>4</v>
      </c>
      <c r="E38" s="9">
        <f t="shared" si="0"/>
        <v>58752</v>
      </c>
      <c r="F38" s="9">
        <v>58752</v>
      </c>
      <c r="G38" s="9">
        <v>0</v>
      </c>
    </row>
    <row r="39" spans="2:7" ht="20.25" customHeight="1" x14ac:dyDescent="0.3">
      <c r="B39" s="6" t="s">
        <v>61</v>
      </c>
      <c r="C39" s="6" t="s">
        <v>100</v>
      </c>
      <c r="D39" s="6" t="s">
        <v>4</v>
      </c>
      <c r="E39" s="9">
        <f t="shared" si="0"/>
        <v>19584</v>
      </c>
      <c r="F39" s="9">
        <v>19584</v>
      </c>
      <c r="G39" s="9">
        <v>0</v>
      </c>
    </row>
    <row r="40" spans="2:7" ht="20.25" customHeight="1" x14ac:dyDescent="0.3">
      <c r="B40" s="6" t="s">
        <v>62</v>
      </c>
      <c r="C40" s="6" t="s">
        <v>101</v>
      </c>
      <c r="D40" s="6" t="s">
        <v>15</v>
      </c>
      <c r="E40" s="9">
        <f t="shared" si="0"/>
        <v>58752</v>
      </c>
      <c r="F40" s="9">
        <v>58752</v>
      </c>
      <c r="G40" s="9">
        <v>0</v>
      </c>
    </row>
    <row r="41" spans="2:7" ht="20.25" customHeight="1" x14ac:dyDescent="0.3">
      <c r="B41" s="6" t="s">
        <v>63</v>
      </c>
      <c r="C41" s="6" t="s">
        <v>102</v>
      </c>
      <c r="D41" s="6" t="s">
        <v>15</v>
      </c>
      <c r="E41" s="9">
        <f t="shared" si="0"/>
        <v>88128</v>
      </c>
      <c r="F41" s="9">
        <v>88128</v>
      </c>
      <c r="G41" s="9">
        <v>0</v>
      </c>
    </row>
    <row r="42" spans="2:7" ht="20.25" customHeight="1" x14ac:dyDescent="0.3">
      <c r="B42" s="6" t="s">
        <v>64</v>
      </c>
      <c r="C42" s="6" t="s">
        <v>103</v>
      </c>
      <c r="D42" s="6" t="s">
        <v>4</v>
      </c>
      <c r="E42" s="9">
        <f t="shared" si="0"/>
        <v>127296</v>
      </c>
      <c r="F42" s="9">
        <v>127296</v>
      </c>
      <c r="G42" s="9">
        <v>0</v>
      </c>
    </row>
    <row r="43" spans="2:7" ht="20.25" customHeight="1" x14ac:dyDescent="0.3">
      <c r="B43" s="6" t="s">
        <v>65</v>
      </c>
      <c r="C43" s="6" t="s">
        <v>106</v>
      </c>
      <c r="D43" s="6" t="s">
        <v>4</v>
      </c>
      <c r="E43" s="9">
        <f t="shared" si="0"/>
        <v>58752</v>
      </c>
      <c r="F43" s="9">
        <v>58752</v>
      </c>
      <c r="G43" s="9">
        <v>0</v>
      </c>
    </row>
    <row r="44" spans="2:7" ht="20.25" customHeight="1" x14ac:dyDescent="0.3">
      <c r="B44" s="6" t="s">
        <v>66</v>
      </c>
      <c r="C44" s="6" t="s">
        <v>108</v>
      </c>
      <c r="D44" s="6" t="s">
        <v>15</v>
      </c>
      <c r="E44" s="9">
        <f t="shared" si="0"/>
        <v>29376</v>
      </c>
      <c r="F44" s="9">
        <v>29376</v>
      </c>
      <c r="G44" s="9">
        <v>0</v>
      </c>
    </row>
    <row r="45" spans="2:7" ht="20.25" customHeight="1" x14ac:dyDescent="0.3">
      <c r="B45" s="6" t="s">
        <v>67</v>
      </c>
      <c r="C45" s="6" t="s">
        <v>110</v>
      </c>
      <c r="D45" s="6" t="s">
        <v>4</v>
      </c>
      <c r="E45" s="9">
        <f t="shared" si="0"/>
        <v>33456</v>
      </c>
      <c r="F45" s="9">
        <v>33456</v>
      </c>
      <c r="G45" s="9">
        <v>0</v>
      </c>
    </row>
    <row r="46" spans="2:7" ht="20.25" customHeight="1" x14ac:dyDescent="0.3">
      <c r="B46" s="6" t="s">
        <v>68</v>
      </c>
      <c r="C46" s="6" t="s">
        <v>22</v>
      </c>
      <c r="D46" s="6" t="s">
        <v>15</v>
      </c>
      <c r="E46" s="9">
        <f t="shared" si="0"/>
        <v>24480</v>
      </c>
      <c r="F46" s="9">
        <v>24480</v>
      </c>
      <c r="G46" s="9">
        <v>0</v>
      </c>
    </row>
    <row r="47" spans="2:7" ht="20.25" customHeight="1" x14ac:dyDescent="0.3">
      <c r="B47" s="6" t="s">
        <v>69</v>
      </c>
      <c r="C47" s="6" t="s">
        <v>35</v>
      </c>
      <c r="D47" s="6" t="s">
        <v>15</v>
      </c>
      <c r="E47" s="9">
        <f t="shared" si="0"/>
        <v>68544</v>
      </c>
      <c r="F47" s="9">
        <v>68544</v>
      </c>
      <c r="G47" s="9">
        <v>0</v>
      </c>
    </row>
    <row r="48" spans="2:7" ht="20.25" customHeight="1" x14ac:dyDescent="0.3">
      <c r="B48" s="6" t="s">
        <v>70</v>
      </c>
      <c r="C48" s="6" t="s">
        <v>84</v>
      </c>
      <c r="D48" s="6" t="s">
        <v>4</v>
      </c>
      <c r="E48" s="9">
        <f t="shared" si="0"/>
        <v>107712</v>
      </c>
      <c r="F48" s="9">
        <v>107712</v>
      </c>
      <c r="G48" s="9">
        <v>0</v>
      </c>
    </row>
    <row r="49" spans="2:7" ht="20.25" customHeight="1" x14ac:dyDescent="0.3">
      <c r="B49" s="6" t="s">
        <v>71</v>
      </c>
      <c r="C49" s="6" t="s">
        <v>88</v>
      </c>
      <c r="D49" s="6" t="s">
        <v>4</v>
      </c>
      <c r="E49" s="9">
        <f t="shared" si="0"/>
        <v>97920</v>
      </c>
      <c r="F49" s="9">
        <v>97920</v>
      </c>
      <c r="G49" s="9">
        <v>0</v>
      </c>
    </row>
    <row r="50" spans="2:7" ht="20.25" customHeight="1" x14ac:dyDescent="0.3">
      <c r="B50" s="6" t="s">
        <v>72</v>
      </c>
      <c r="C50" s="6" t="s">
        <v>90</v>
      </c>
      <c r="D50" s="6" t="s">
        <v>4</v>
      </c>
      <c r="E50" s="9">
        <f t="shared" si="0"/>
        <v>14161.68</v>
      </c>
      <c r="F50" s="9">
        <v>0</v>
      </c>
      <c r="G50" s="9">
        <v>14161.68</v>
      </c>
    </row>
    <row r="51" spans="2:7" ht="20.25" customHeight="1" x14ac:dyDescent="0.3">
      <c r="B51" s="6" t="s">
        <v>73</v>
      </c>
      <c r="C51" s="6" t="s">
        <v>93</v>
      </c>
      <c r="D51" s="6" t="s">
        <v>91</v>
      </c>
      <c r="E51" s="9">
        <f t="shared" si="0"/>
        <v>97920</v>
      </c>
      <c r="F51" s="9">
        <v>97920</v>
      </c>
      <c r="G51" s="9">
        <v>0</v>
      </c>
    </row>
    <row r="52" spans="2:7" ht="20.25" customHeight="1" x14ac:dyDescent="0.3">
      <c r="B52" s="6" t="s">
        <v>74</v>
      </c>
      <c r="C52" s="6" t="s">
        <v>107</v>
      </c>
      <c r="D52" s="6" t="s">
        <v>15</v>
      </c>
      <c r="E52" s="9">
        <f t="shared" si="0"/>
        <v>26928</v>
      </c>
      <c r="F52" s="9">
        <v>26928</v>
      </c>
      <c r="G52" s="9">
        <v>0</v>
      </c>
    </row>
    <row r="53" spans="2:7" ht="20.25" customHeight="1" x14ac:dyDescent="0.3">
      <c r="B53" s="6" t="s">
        <v>75</v>
      </c>
      <c r="C53" s="6" t="s">
        <v>54</v>
      </c>
      <c r="D53" s="6" t="s">
        <v>15</v>
      </c>
      <c r="E53" s="9">
        <f t="shared" si="0"/>
        <v>9792</v>
      </c>
      <c r="F53" s="9">
        <v>9792</v>
      </c>
      <c r="G53" s="9">
        <v>0</v>
      </c>
    </row>
    <row r="54" spans="2:7" ht="20.25" customHeight="1" x14ac:dyDescent="0.3">
      <c r="B54" s="6" t="s">
        <v>76</v>
      </c>
      <c r="C54" s="6" t="s">
        <v>21</v>
      </c>
      <c r="D54" s="6" t="s">
        <v>4</v>
      </c>
      <c r="E54" s="9">
        <f t="shared" si="0"/>
        <v>97920</v>
      </c>
      <c r="F54" s="9">
        <v>97920</v>
      </c>
      <c r="G54" s="9">
        <v>0</v>
      </c>
    </row>
    <row r="55" spans="2:7" ht="18.75" x14ac:dyDescent="0.3">
      <c r="B55" s="6" t="s">
        <v>77</v>
      </c>
      <c r="C55" s="6" t="s">
        <v>82</v>
      </c>
      <c r="D55" s="6" t="s">
        <v>4</v>
      </c>
      <c r="E55" s="9">
        <f t="shared" si="0"/>
        <v>9792</v>
      </c>
      <c r="F55" s="9">
        <v>9792</v>
      </c>
      <c r="G55" s="9">
        <v>0</v>
      </c>
    </row>
    <row r="56" spans="2:7" ht="18.75" x14ac:dyDescent="0.3">
      <c r="B56" s="6" t="s">
        <v>78</v>
      </c>
      <c r="C56" s="6" t="s">
        <v>17</v>
      </c>
      <c r="D56" s="6" t="s">
        <v>4</v>
      </c>
      <c r="E56" s="9">
        <f t="shared" si="0"/>
        <v>9792</v>
      </c>
      <c r="F56" s="9">
        <v>9792</v>
      </c>
      <c r="G56" s="9">
        <v>0</v>
      </c>
    </row>
    <row r="57" spans="2:7" ht="18.75" x14ac:dyDescent="0.3">
      <c r="B57" s="6" t="s">
        <v>79</v>
      </c>
      <c r="C57" s="6" t="s">
        <v>81</v>
      </c>
      <c r="D57" s="6" t="s">
        <v>15</v>
      </c>
      <c r="E57" s="9">
        <f t="shared" si="0"/>
        <v>58752</v>
      </c>
      <c r="F57" s="9">
        <v>58752</v>
      </c>
      <c r="G57" s="9">
        <v>0</v>
      </c>
    </row>
    <row r="58" spans="2:7" ht="18.75" x14ac:dyDescent="0.3">
      <c r="B58" s="6" t="s">
        <v>80</v>
      </c>
      <c r="C58" s="6" t="s">
        <v>85</v>
      </c>
      <c r="D58" s="6" t="s">
        <v>15</v>
      </c>
      <c r="E58" s="9">
        <f t="shared" si="0"/>
        <v>19584</v>
      </c>
      <c r="F58" s="9">
        <v>19584</v>
      </c>
      <c r="G58" s="9">
        <v>0</v>
      </c>
    </row>
    <row r="59" spans="2:7" x14ac:dyDescent="0.25">
      <c r="E59" s="13">
        <f>SUM(E8:E58)</f>
        <v>11084038.82</v>
      </c>
      <c r="F59" s="13">
        <f>SUM(F8:F58)</f>
        <v>10215020.960000001</v>
      </c>
      <c r="G59" s="13">
        <f t="shared" ref="G59" si="1">SUM(G8:G58)</f>
        <v>869017.86</v>
      </c>
    </row>
    <row r="60" spans="2:7" x14ac:dyDescent="0.25">
      <c r="E60" s="14"/>
      <c r="F60" s="14"/>
      <c r="G60" s="14"/>
    </row>
    <row r="62" spans="2:7" ht="18.75" x14ac:dyDescent="0.3">
      <c r="B62" s="7"/>
      <c r="C62" s="7"/>
      <c r="D62" s="7"/>
      <c r="E62" s="11"/>
      <c r="F62" s="11"/>
      <c r="G62" s="11"/>
    </row>
    <row r="63" spans="2:7" ht="43.5" customHeight="1" x14ac:dyDescent="0.3">
      <c r="E63" s="12"/>
      <c r="F63" s="12"/>
    </row>
    <row r="64" spans="2:7" ht="18.75" customHeight="1" x14ac:dyDescent="0.3">
      <c r="E64" s="12"/>
      <c r="F64" s="12"/>
    </row>
    <row r="65" spans="5:6" ht="18.75" customHeight="1" x14ac:dyDescent="0.3">
      <c r="E65" s="12"/>
      <c r="F65" s="12"/>
    </row>
    <row r="66" spans="5:6" ht="18.75" customHeight="1" x14ac:dyDescent="0.3">
      <c r="E66" s="12"/>
      <c r="F66" s="12"/>
    </row>
    <row r="67" spans="5:6" ht="18.75" customHeight="1" x14ac:dyDescent="0.3">
      <c r="E67" s="7"/>
    </row>
    <row r="68" spans="5:6" ht="18.75" x14ac:dyDescent="0.3">
      <c r="E68" s="7"/>
    </row>
  </sheetData>
  <mergeCells count="8">
    <mergeCell ref="G3:G6"/>
    <mergeCell ref="D3:D6"/>
    <mergeCell ref="A2:A6"/>
    <mergeCell ref="F3:F6"/>
    <mergeCell ref="C3:C6"/>
    <mergeCell ref="B2:G2"/>
    <mergeCell ref="E3:E6"/>
    <mergeCell ref="B3:B6"/>
  </mergeCells>
  <phoneticPr fontId="9" type="noConversion"/>
  <pageMargins left="0.25" right="0.25" top="0.75" bottom="0.75" header="0.3" footer="0.3"/>
  <pageSetup paperSize="9" scale="51" orientation="portrait" horizontalDpi="4294967295" verticalDpi="4294967295" r:id="rId1"/>
  <rowBreaks count="2" manualBreakCount="2">
    <brk id="58" max="16383" man="1"/>
    <brk id="59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GMIN I POWIATÓW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3 - Lista rekomendowanych gmin/powiatów</dc:title>
  <dc:creator>Elżbieta Gimlewicz</dc:creator>
  <cp:lastModifiedBy>Miter, Monika</cp:lastModifiedBy>
  <cp:lastPrinted>2022-12-19T10:18:32Z</cp:lastPrinted>
  <dcterms:created xsi:type="dcterms:W3CDTF">2019-03-06T11:11:28Z</dcterms:created>
  <dcterms:modified xsi:type="dcterms:W3CDTF">2022-12-19T11:38:43Z</dcterms:modified>
</cp:coreProperties>
</file>