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Z:\2024 ROK\Postępowania poniżej 130 000 zł\AG.I.272.2.29.2024 Ochrona, monitoring sygnalizacji p.poż\Postępowanie\"/>
    </mc:Choice>
  </mc:AlternateContent>
  <xr:revisionPtr revIDLastSave="0" documentId="13_ncr:1_{A469ED50-D51A-42DB-BB23-61EF15C01D2D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rkusz1" sheetId="1" r:id="rId1"/>
    <sheet name="Arkusz2" sheetId="2" r:id="rId2"/>
    <sheet name="Arkusz3" sheetId="3" r:id="rId3"/>
  </sheets>
  <definedNames>
    <definedName name="_xlnm.Print_Area" localSheetId="0">Arkusz1!$A$1:$I$26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9" i="1" l="1"/>
  <c r="H9" i="1" l="1"/>
  <c r="I8" i="1" s="1"/>
  <c r="H19" i="1"/>
  <c r="E17" i="1" l="1"/>
  <c r="I16" i="1" s="1"/>
  <c r="E21" i="1" l="1"/>
  <c r="I20" i="1" s="1"/>
  <c r="H15" i="1" l="1"/>
  <c r="H13" i="1"/>
  <c r="H11" i="1"/>
  <c r="E19" i="1"/>
  <c r="I18" i="1" s="1"/>
  <c r="E15" i="1"/>
  <c r="I14" i="1" s="1"/>
  <c r="E13" i="1"/>
  <c r="E11" i="1"/>
  <c r="I10" i="1" s="1"/>
  <c r="I12" i="1" l="1"/>
  <c r="I22" i="1" s="1"/>
</calcChain>
</file>

<file path=xl/sharedStrings.xml><?xml version="1.0" encoding="utf-8"?>
<sst xmlns="http://schemas.openxmlformats.org/spreadsheetml/2006/main" count="42" uniqueCount="42">
  <si>
    <t>Lp.</t>
  </si>
  <si>
    <t>Nazwa zadania</t>
  </si>
  <si>
    <t>Całodobowa ochrona budynków</t>
  </si>
  <si>
    <t>Całodobowa gotowość serwisowa</t>
  </si>
  <si>
    <t>Konserwacja systemu monitoringu antywłamaniowego</t>
  </si>
  <si>
    <t>Monitoring i całodobowa gotowość serwisowa</t>
  </si>
  <si>
    <t>Konserwacja systemu antywłamaniowego</t>
  </si>
  <si>
    <t>Monitoring systemu przeciwpożarowego</t>
  </si>
  <si>
    <t>Konserwacja systemu przeciwpożarowego</t>
  </si>
  <si>
    <t>Monitoring instalacji sygnalizacji pożaru</t>
  </si>
  <si>
    <t>………………………………………………………</t>
  </si>
  <si>
    <t>Załącznik nr 4 do Zapytania</t>
  </si>
  <si>
    <t>FORMULARZ CENOWY</t>
  </si>
  <si>
    <t>A</t>
  </si>
  <si>
    <t>B</t>
  </si>
  <si>
    <t>C</t>
  </si>
  <si>
    <t>D</t>
  </si>
  <si>
    <t>E</t>
  </si>
  <si>
    <t>F</t>
  </si>
  <si>
    <t>G = (D+F)</t>
  </si>
  <si>
    <t>Kwartalna opłata                         za konserwację                                       w kwocie brutto</t>
  </si>
  <si>
    <t>Łączna kwota brutto miesięcznych opłat                    za okres 12 miesięcy</t>
  </si>
  <si>
    <t>Miesięczna opłata                            za poszczególne zadanie                             w kwocie brutto</t>
  </si>
  <si>
    <t>Łączna kwota brutto                                za okres 12 miesięcy</t>
  </si>
  <si>
    <t xml:space="preserve">RAZEM          </t>
  </si>
  <si>
    <t>Dzierżawa zamontowanych terminali p.poż UTASU</t>
  </si>
  <si>
    <t>Dierżawa terminali</t>
  </si>
  <si>
    <t>Transport wartości pieniężnych</t>
  </si>
  <si>
    <t>Transport wartości pieniężnych z budynku ŚUW                         al. IX Wieków Kielc 3 do NBP</t>
  </si>
  <si>
    <t>Całodobowa ochrona budynków ŚUW                         w Kielcach przy al. IX Wieków Kielc 3 oraz przy ul. Skrajnej 61 przez patrole interwencyjne</t>
  </si>
  <si>
    <t xml:space="preserve">Monitoring i całodobowa gotowość serwisowa oraz konserwacja systemu antywłamaniowego w budynku ŚUW w Kielcach przy ul. Skrajnej 61 </t>
  </si>
  <si>
    <t xml:space="preserve">Monitoring i konserwacja systemu przeciwpożarowego w budynku ŚUW               w Kielcach przy ul. Skrajnej 61 </t>
  </si>
  <si>
    <t>CENA OFERTY</t>
  </si>
  <si>
    <t>Konserwacja urządzeń transmisji danych</t>
  </si>
  <si>
    <t>Konserwacja urządzeń systemu antynapadowego</t>
  </si>
  <si>
    <t xml:space="preserve">Monitoring i konserwacja instalacji sygnalizacji pożaru w budynkach ŚUW w Kielcach przy              al. IX Wieków Kielc 3 oraz przy ul. Skrajnej 61 </t>
  </si>
  <si>
    <t xml:space="preserve">czytelny podpis wykonawcy
lub podpis wraz z imienną pieczątką
</t>
  </si>
  <si>
    <r>
      <t>Dotyczy zadania pn.:</t>
    </r>
    <r>
      <rPr>
        <b/>
        <sz val="12"/>
        <color theme="1"/>
        <rFont val="Arial Narrow"/>
        <family val="2"/>
        <charset val="238"/>
      </rPr>
      <t>„Ochrona, monitoring sygnalizacji p.poż., konserwacja systemu antynapadowego w budynkach ŚUW przy al. IX Wieków Kielc 3 oraz monitoring i konserwacja systemu alarmowego antywłamaniowego, sygnalizacji p.poż. (SAP) w budynku Świętokrzyskiego Urzędu Wojewódzkiego przy ul. Skrajnej 61 w Kielcach, oraz transport wartości pieniężnych</t>
    </r>
    <r>
      <rPr>
        <b/>
        <i/>
        <sz val="12"/>
        <color theme="1"/>
        <rFont val="Arial Narrow"/>
        <family val="2"/>
        <charset val="238"/>
      </rPr>
      <t>”.</t>
    </r>
  </si>
  <si>
    <t>Łączna kwota brutto kwartalnych opłat                      za 4 kwartały</t>
  </si>
  <si>
    <t>Całodobowa gotowość serwisowa oraz konserwacja systemu monitoringu antywłamaniowego w budynkach ŚUW przy                al. IX Wieków Kielc 3 w Kielcach (budynek A, B i C, budynek warsztatowo-garażowy)</t>
  </si>
  <si>
    <t>……...………………………………….. dnia ………………….……… 2024 r.</t>
  </si>
  <si>
    <t>Znak: AG.I.272.2.29.2024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</si>
</sst>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b/>
      <sz val="16"/>
      <color theme="1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sz val="10"/>
      <name val="Arial Narrow"/>
      <family val="2"/>
      <charset val="238"/>
    </font>
    <font>
      <sz val="12"/>
      <color theme="1"/>
      <name val="Arial Narrow"/>
      <family val="2"/>
      <charset val="238"/>
    </font>
    <font>
      <b/>
      <i/>
      <sz val="12"/>
      <color theme="1"/>
      <name val="Arial Narrow"/>
      <family val="2"/>
      <charset val="238"/>
    </font>
    <font>
      <b/>
      <sz val="11"/>
      <name val="Arial Narrow"/>
      <family val="2"/>
      <charset val="238"/>
    </font>
    <font>
      <b/>
      <sz val="10"/>
      <name val="Arial Narrow"/>
      <family val="2"/>
      <charset val="238"/>
    </font>
    <font>
      <sz val="11"/>
      <name val="Arial Narrow"/>
      <family val="2"/>
      <charset val="238"/>
    </font>
    <font>
      <i/>
      <sz val="10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 diagonalUp="1"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Up="1"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 diagonalUp="1" diagonalDown="1">
      <left/>
      <right/>
      <top style="thin">
        <color indexed="64"/>
      </top>
      <bottom/>
      <diagonal style="thin">
        <color indexed="64"/>
      </diagonal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 diagonalUp="1" diagonalDown="1">
      <left style="thin">
        <color indexed="64"/>
      </left>
      <right/>
      <top/>
      <bottom/>
      <diagonal style="thin">
        <color indexed="64"/>
      </diagonal>
    </border>
    <border diagonalUp="1" diagonalDown="1">
      <left/>
      <right/>
      <top/>
      <bottom/>
      <diagonal style="thin">
        <color indexed="64"/>
      </diagonal>
    </border>
    <border diagonalUp="1"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164" fontId="10" fillId="0" borderId="1" xfId="0" applyNumberFormat="1" applyFont="1" applyBorder="1" applyAlignment="1" applyProtection="1">
      <alignment horizontal="center" vertical="center" wrapText="1"/>
      <protection locked="0"/>
    </xf>
    <xf numFmtId="164" fontId="10" fillId="0" borderId="1" xfId="0" applyNumberFormat="1" applyFont="1" applyBorder="1" applyAlignment="1">
      <alignment horizontal="center" vertical="center" wrapText="1"/>
    </xf>
    <xf numFmtId="0" fontId="10" fillId="0" borderId="1" xfId="0" applyNumberFormat="1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164" fontId="10" fillId="0" borderId="8" xfId="0" applyNumberFormat="1" applyFont="1" applyBorder="1" applyAlignment="1">
      <alignment vertical="center" wrapText="1"/>
    </xf>
    <xf numFmtId="164" fontId="10" fillId="0" borderId="8" xfId="0" applyNumberFormat="1" applyFont="1" applyBorder="1" applyAlignment="1">
      <alignment horizontal="center" vertical="center" wrapText="1"/>
    </xf>
    <xf numFmtId="164" fontId="9" fillId="0" borderId="15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right" vertical="center"/>
    </xf>
    <xf numFmtId="0" fontId="9" fillId="0" borderId="15" xfId="0" applyFont="1" applyBorder="1" applyAlignment="1">
      <alignment horizontal="center" vertical="center"/>
    </xf>
    <xf numFmtId="0" fontId="1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164" fontId="10" fillId="0" borderId="8" xfId="0" applyNumberFormat="1" applyFont="1" applyBorder="1" applyAlignment="1">
      <alignment horizontal="center" vertical="center" wrapText="1"/>
    </xf>
    <xf numFmtId="164" fontId="10" fillId="0" borderId="9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right" vertical="center" wrapText="1"/>
    </xf>
    <xf numFmtId="0" fontId="10" fillId="0" borderId="13" xfId="0" applyFont="1" applyBorder="1" applyAlignment="1">
      <alignment horizontal="right" vertical="center" wrapText="1"/>
    </xf>
    <xf numFmtId="0" fontId="10" fillId="0" borderId="21" xfId="0" applyFont="1" applyBorder="1" applyAlignment="1">
      <alignment horizontal="right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16" xfId="0" applyFont="1" applyBorder="1" applyAlignment="1">
      <alignment horizontal="center" vertical="center" wrapText="1"/>
    </xf>
    <xf numFmtId="0" fontId="10" fillId="0" borderId="17" xfId="0" applyFont="1" applyBorder="1" applyAlignment="1">
      <alignment horizontal="center" vertical="center" wrapText="1"/>
    </xf>
    <xf numFmtId="0" fontId="10" fillId="0" borderId="18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20" xfId="0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0" fontId="9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164" fontId="10" fillId="0" borderId="19" xfId="0" applyNumberFormat="1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10" fillId="0" borderId="12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164" fontId="10" fillId="0" borderId="2" xfId="0" applyNumberFormat="1" applyFont="1" applyBorder="1" applyAlignment="1">
      <alignment horizontal="center" vertical="center" wrapText="1"/>
    </xf>
    <xf numFmtId="164" fontId="10" fillId="0" borderId="12" xfId="0" applyNumberFormat="1" applyFont="1" applyBorder="1" applyAlignment="1">
      <alignment horizontal="center" vertical="center" wrapText="1"/>
    </xf>
    <xf numFmtId="164" fontId="10" fillId="0" borderId="3" xfId="0" applyNumberFormat="1" applyFont="1" applyBorder="1" applyAlignment="1">
      <alignment horizontal="center" vertical="center" wrapText="1"/>
    </xf>
    <xf numFmtId="0" fontId="9" fillId="0" borderId="19" xfId="0" applyFont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26"/>
  <sheetViews>
    <sheetView tabSelected="1" view="pageBreakPreview" zoomScaleNormal="100" zoomScaleSheetLayoutView="100" workbookViewId="0">
      <selection activeCell="C7" sqref="C7:D7"/>
    </sheetView>
  </sheetViews>
  <sheetFormatPr defaultRowHeight="16.5" x14ac:dyDescent="0.25"/>
  <cols>
    <col min="1" max="1" width="3.7109375" style="2" bestFit="1" customWidth="1"/>
    <col min="2" max="2" width="33.42578125" style="2" customWidth="1"/>
    <col min="3" max="3" width="4.28515625" style="2" customWidth="1"/>
    <col min="4" max="4" width="19.42578125" style="2" customWidth="1"/>
    <col min="5" max="5" width="20.85546875" style="2" customWidth="1"/>
    <col min="6" max="6" width="4.28515625" style="2" customWidth="1"/>
    <col min="7" max="7" width="18.7109375" style="2" customWidth="1"/>
    <col min="8" max="8" width="20.7109375" style="2" customWidth="1"/>
    <col min="9" max="9" width="19.7109375" style="2" customWidth="1"/>
    <col min="10" max="16384" width="9.140625" style="2"/>
  </cols>
  <sheetData>
    <row r="1" spans="1:9" s="4" customFormat="1" x14ac:dyDescent="0.25">
      <c r="A1" s="63" t="s">
        <v>41</v>
      </c>
      <c r="B1" s="63"/>
      <c r="H1" s="42" t="s">
        <v>11</v>
      </c>
      <c r="I1" s="42"/>
    </row>
    <row r="2" spans="1:9" ht="16.5" customHeight="1" x14ac:dyDescent="0.25">
      <c r="A2" s="52" t="s">
        <v>12</v>
      </c>
      <c r="B2" s="52"/>
      <c r="C2" s="52"/>
      <c r="D2" s="52"/>
      <c r="E2" s="52"/>
      <c r="F2" s="52"/>
      <c r="G2" s="52"/>
      <c r="H2" s="52"/>
      <c r="I2" s="52"/>
    </row>
    <row r="3" spans="1:9" s="3" customFormat="1" ht="16.5" customHeight="1" x14ac:dyDescent="0.25">
      <c r="A3" s="52"/>
      <c r="B3" s="52"/>
      <c r="C3" s="52"/>
      <c r="D3" s="52"/>
      <c r="E3" s="52"/>
      <c r="F3" s="52"/>
      <c r="G3" s="52"/>
      <c r="H3" s="52"/>
      <c r="I3" s="52"/>
    </row>
    <row r="4" spans="1:9" s="5" customFormat="1" ht="51.75" customHeight="1" x14ac:dyDescent="0.25">
      <c r="A4" s="51" t="s">
        <v>37</v>
      </c>
      <c r="B4" s="51"/>
      <c r="C4" s="51"/>
      <c r="D4" s="51"/>
      <c r="E4" s="51"/>
      <c r="F4" s="51"/>
      <c r="G4" s="51"/>
      <c r="H4" s="51"/>
      <c r="I4" s="51"/>
    </row>
    <row r="5" spans="1:9" ht="39.75" customHeight="1" x14ac:dyDescent="0.25">
      <c r="A5" s="18" t="s">
        <v>0</v>
      </c>
      <c r="B5" s="18" t="s">
        <v>1</v>
      </c>
      <c r="C5" s="44" t="s">
        <v>22</v>
      </c>
      <c r="D5" s="45"/>
      <c r="E5" s="54" t="s">
        <v>21</v>
      </c>
      <c r="F5" s="44" t="s">
        <v>20</v>
      </c>
      <c r="G5" s="45"/>
      <c r="H5" s="18" t="s">
        <v>38</v>
      </c>
      <c r="I5" s="18" t="s">
        <v>23</v>
      </c>
    </row>
    <row r="6" spans="1:9" ht="29.25" customHeight="1" x14ac:dyDescent="0.25">
      <c r="A6" s="18"/>
      <c r="B6" s="18"/>
      <c r="C6" s="46"/>
      <c r="D6" s="47"/>
      <c r="E6" s="55"/>
      <c r="F6" s="46"/>
      <c r="G6" s="47"/>
      <c r="H6" s="18"/>
      <c r="I6" s="18"/>
    </row>
    <row r="7" spans="1:9" ht="16.5" customHeight="1" x14ac:dyDescent="0.25">
      <c r="A7" s="1" t="s">
        <v>13</v>
      </c>
      <c r="B7" s="1" t="s">
        <v>14</v>
      </c>
      <c r="C7" s="48" t="s">
        <v>15</v>
      </c>
      <c r="D7" s="49"/>
      <c r="E7" s="1" t="s">
        <v>16</v>
      </c>
      <c r="F7" s="48" t="s">
        <v>17</v>
      </c>
      <c r="G7" s="49"/>
      <c r="H7" s="1" t="s">
        <v>18</v>
      </c>
      <c r="I7" s="1" t="s">
        <v>19</v>
      </c>
    </row>
    <row r="8" spans="1:9" ht="18.75" customHeight="1" x14ac:dyDescent="0.25">
      <c r="A8" s="19">
        <v>1</v>
      </c>
      <c r="B8" s="50" t="s">
        <v>29</v>
      </c>
      <c r="C8" s="28" t="s">
        <v>2</v>
      </c>
      <c r="D8" s="29"/>
      <c r="E8" s="30"/>
      <c r="F8" s="28" t="s">
        <v>34</v>
      </c>
      <c r="G8" s="29"/>
      <c r="H8" s="30"/>
      <c r="I8" s="21">
        <f>E9+H9</f>
        <v>0</v>
      </c>
    </row>
    <row r="9" spans="1:9" ht="19.5" customHeight="1" x14ac:dyDescent="0.25">
      <c r="A9" s="20"/>
      <c r="B9" s="50"/>
      <c r="C9" s="6">
        <v>1</v>
      </c>
      <c r="D9" s="7"/>
      <c r="E9" s="8">
        <f>D9*12</f>
        <v>0</v>
      </c>
      <c r="F9" s="9">
        <v>9</v>
      </c>
      <c r="G9" s="7"/>
      <c r="H9" s="8">
        <f>G9*4</f>
        <v>0</v>
      </c>
      <c r="I9" s="22"/>
    </row>
    <row r="10" spans="1:9" ht="19.5" customHeight="1" x14ac:dyDescent="0.25">
      <c r="A10" s="19">
        <v>2</v>
      </c>
      <c r="B10" s="26" t="s">
        <v>39</v>
      </c>
      <c r="C10" s="28" t="s">
        <v>3</v>
      </c>
      <c r="D10" s="29"/>
      <c r="E10" s="30"/>
      <c r="F10" s="28" t="s">
        <v>4</v>
      </c>
      <c r="G10" s="29"/>
      <c r="H10" s="30"/>
      <c r="I10" s="21">
        <f>E11+H11</f>
        <v>0</v>
      </c>
    </row>
    <row r="11" spans="1:9" ht="48.75" customHeight="1" x14ac:dyDescent="0.25">
      <c r="A11" s="20"/>
      <c r="B11" s="27"/>
      <c r="C11" s="6">
        <v>2</v>
      </c>
      <c r="D11" s="7"/>
      <c r="E11" s="8">
        <f>D11*12</f>
        <v>0</v>
      </c>
      <c r="F11" s="9">
        <v>10</v>
      </c>
      <c r="G11" s="7"/>
      <c r="H11" s="8">
        <f>G11*4</f>
        <v>0</v>
      </c>
      <c r="I11" s="22"/>
    </row>
    <row r="12" spans="1:9" ht="21.75" customHeight="1" x14ac:dyDescent="0.25">
      <c r="A12" s="19">
        <v>3</v>
      </c>
      <c r="B12" s="50" t="s">
        <v>30</v>
      </c>
      <c r="C12" s="28" t="s">
        <v>5</v>
      </c>
      <c r="D12" s="29"/>
      <c r="E12" s="30"/>
      <c r="F12" s="28" t="s">
        <v>6</v>
      </c>
      <c r="G12" s="29"/>
      <c r="H12" s="30"/>
      <c r="I12" s="21">
        <f>E13+H13</f>
        <v>0</v>
      </c>
    </row>
    <row r="13" spans="1:9" ht="27.75" customHeight="1" x14ac:dyDescent="0.25">
      <c r="A13" s="20"/>
      <c r="B13" s="50"/>
      <c r="C13" s="6">
        <v>3</v>
      </c>
      <c r="D13" s="7"/>
      <c r="E13" s="8">
        <f>D13*12</f>
        <v>0</v>
      </c>
      <c r="F13" s="9">
        <v>11</v>
      </c>
      <c r="G13" s="7"/>
      <c r="H13" s="8">
        <f>G13*4</f>
        <v>0</v>
      </c>
      <c r="I13" s="22"/>
    </row>
    <row r="14" spans="1:9" ht="18.75" customHeight="1" x14ac:dyDescent="0.25">
      <c r="A14" s="19">
        <v>4</v>
      </c>
      <c r="B14" s="50" t="s">
        <v>31</v>
      </c>
      <c r="C14" s="28" t="s">
        <v>7</v>
      </c>
      <c r="D14" s="29"/>
      <c r="E14" s="30"/>
      <c r="F14" s="28" t="s">
        <v>8</v>
      </c>
      <c r="G14" s="29"/>
      <c r="H14" s="30"/>
      <c r="I14" s="21">
        <f>E15+H15</f>
        <v>0</v>
      </c>
    </row>
    <row r="15" spans="1:9" ht="26.25" customHeight="1" x14ac:dyDescent="0.25">
      <c r="A15" s="20"/>
      <c r="B15" s="50"/>
      <c r="C15" s="6">
        <v>4</v>
      </c>
      <c r="D15" s="7"/>
      <c r="E15" s="8">
        <f>D15*12</f>
        <v>0</v>
      </c>
      <c r="F15" s="9">
        <v>12</v>
      </c>
      <c r="G15" s="7"/>
      <c r="H15" s="8">
        <f>G15*4</f>
        <v>0</v>
      </c>
      <c r="I15" s="22"/>
    </row>
    <row r="16" spans="1:9" s="5" customFormat="1" ht="18.75" customHeight="1" x14ac:dyDescent="0.25">
      <c r="A16" s="19">
        <v>5</v>
      </c>
      <c r="B16" s="26" t="s">
        <v>28</v>
      </c>
      <c r="C16" s="56" t="s">
        <v>27</v>
      </c>
      <c r="D16" s="57"/>
      <c r="E16" s="58"/>
      <c r="F16" s="34"/>
      <c r="G16" s="35"/>
      <c r="H16" s="36"/>
      <c r="I16" s="21">
        <f>E17</f>
        <v>0</v>
      </c>
    </row>
    <row r="17" spans="1:9" s="5" customFormat="1" ht="20.25" customHeight="1" x14ac:dyDescent="0.25">
      <c r="A17" s="20"/>
      <c r="B17" s="27"/>
      <c r="C17" s="6">
        <v>5</v>
      </c>
      <c r="D17" s="7"/>
      <c r="E17" s="8">
        <f>D17*12</f>
        <v>0</v>
      </c>
      <c r="F17" s="37"/>
      <c r="G17" s="38"/>
      <c r="H17" s="39"/>
      <c r="I17" s="22"/>
    </row>
    <row r="18" spans="1:9" ht="19.5" customHeight="1" x14ac:dyDescent="0.25">
      <c r="A18" s="43">
        <v>6</v>
      </c>
      <c r="B18" s="50" t="s">
        <v>35</v>
      </c>
      <c r="C18" s="28" t="s">
        <v>9</v>
      </c>
      <c r="D18" s="29"/>
      <c r="E18" s="30"/>
      <c r="F18" s="28" t="s">
        <v>33</v>
      </c>
      <c r="G18" s="29"/>
      <c r="H18" s="30"/>
      <c r="I18" s="21">
        <f>E19+H19</f>
        <v>0</v>
      </c>
    </row>
    <row r="19" spans="1:9" ht="23.25" customHeight="1" x14ac:dyDescent="0.25">
      <c r="A19" s="43"/>
      <c r="B19" s="50"/>
      <c r="C19" s="6">
        <v>6</v>
      </c>
      <c r="D19" s="7"/>
      <c r="E19" s="8">
        <f>D19*12</f>
        <v>0</v>
      </c>
      <c r="F19" s="9">
        <v>13</v>
      </c>
      <c r="G19" s="7"/>
      <c r="H19" s="8">
        <f>G19*4</f>
        <v>0</v>
      </c>
      <c r="I19" s="22"/>
    </row>
    <row r="20" spans="1:9" s="5" customFormat="1" ht="18.75" customHeight="1" x14ac:dyDescent="0.25">
      <c r="A20" s="19">
        <v>7</v>
      </c>
      <c r="B20" s="40" t="s">
        <v>25</v>
      </c>
      <c r="C20" s="59" t="s">
        <v>26</v>
      </c>
      <c r="D20" s="60"/>
      <c r="E20" s="61"/>
      <c r="F20" s="34"/>
      <c r="G20" s="35"/>
      <c r="H20" s="36"/>
      <c r="I20" s="21">
        <f>E21</f>
        <v>0</v>
      </c>
    </row>
    <row r="21" spans="1:9" s="5" customFormat="1" ht="18.75" customHeight="1" thickBot="1" x14ac:dyDescent="0.3">
      <c r="A21" s="62"/>
      <c r="B21" s="41"/>
      <c r="C21" s="10">
        <v>7</v>
      </c>
      <c r="D21" s="11"/>
      <c r="E21" s="12">
        <f>D21*12</f>
        <v>0</v>
      </c>
      <c r="F21" s="37"/>
      <c r="G21" s="38"/>
      <c r="H21" s="39"/>
      <c r="I21" s="53"/>
    </row>
    <row r="22" spans="1:9" ht="30" customHeight="1" thickBot="1" x14ac:dyDescent="0.3">
      <c r="A22" s="31" t="s">
        <v>24</v>
      </c>
      <c r="B22" s="32"/>
      <c r="C22" s="32"/>
      <c r="D22" s="32"/>
      <c r="E22" s="32"/>
      <c r="F22" s="32"/>
      <c r="G22" s="32"/>
      <c r="H22" s="33"/>
      <c r="I22" s="13">
        <f>SUM(I8:I21)</f>
        <v>0</v>
      </c>
    </row>
    <row r="23" spans="1:9" ht="17.25" thickBot="1" x14ac:dyDescent="0.3">
      <c r="A23" s="14"/>
      <c r="B23" s="14"/>
      <c r="C23" s="14"/>
      <c r="D23" s="14"/>
      <c r="E23" s="14"/>
      <c r="F23" s="14"/>
      <c r="G23" s="14"/>
      <c r="H23" s="15"/>
      <c r="I23" s="16" t="s">
        <v>32</v>
      </c>
    </row>
    <row r="24" spans="1:9" x14ac:dyDescent="0.25">
      <c r="A24" s="23" t="s">
        <v>40</v>
      </c>
      <c r="B24" s="23"/>
      <c r="C24" s="23"/>
      <c r="D24" s="23"/>
      <c r="E24" s="17"/>
      <c r="F24" s="14"/>
      <c r="G24" s="14"/>
      <c r="H24" s="14"/>
      <c r="I24" s="14"/>
    </row>
    <row r="25" spans="1:9" x14ac:dyDescent="0.25">
      <c r="A25" s="23"/>
      <c r="B25" s="23"/>
      <c r="C25" s="23"/>
      <c r="D25" s="23"/>
      <c r="E25" s="17"/>
      <c r="F25" s="14"/>
      <c r="G25" s="23" t="s">
        <v>10</v>
      </c>
      <c r="H25" s="23"/>
      <c r="I25" s="23"/>
    </row>
    <row r="26" spans="1:9" ht="35.25" customHeight="1" x14ac:dyDescent="0.25">
      <c r="A26" s="23"/>
      <c r="B26" s="23"/>
      <c r="C26" s="23"/>
      <c r="D26" s="23"/>
      <c r="E26" s="17"/>
      <c r="F26" s="14"/>
      <c r="G26" s="24" t="s">
        <v>36</v>
      </c>
      <c r="H26" s="25"/>
      <c r="I26" s="25"/>
    </row>
  </sheetData>
  <mergeCells count="52">
    <mergeCell ref="A2:I3"/>
    <mergeCell ref="I20:I21"/>
    <mergeCell ref="F16:H17"/>
    <mergeCell ref="I16:I17"/>
    <mergeCell ref="B5:B6"/>
    <mergeCell ref="E5:E6"/>
    <mergeCell ref="I5:I6"/>
    <mergeCell ref="F5:G6"/>
    <mergeCell ref="F10:H10"/>
    <mergeCell ref="F12:H12"/>
    <mergeCell ref="A16:A17"/>
    <mergeCell ref="B16:B17"/>
    <mergeCell ref="C16:E16"/>
    <mergeCell ref="C20:E20"/>
    <mergeCell ref="A20:A21"/>
    <mergeCell ref="F8:H8"/>
    <mergeCell ref="B8:B9"/>
    <mergeCell ref="A5:A6"/>
    <mergeCell ref="F7:G7"/>
    <mergeCell ref="A4:I4"/>
    <mergeCell ref="F18:H18"/>
    <mergeCell ref="B20:B21"/>
    <mergeCell ref="I18:I19"/>
    <mergeCell ref="I10:I11"/>
    <mergeCell ref="A1:B1"/>
    <mergeCell ref="H1:I1"/>
    <mergeCell ref="A18:A19"/>
    <mergeCell ref="C5:D6"/>
    <mergeCell ref="C7:D7"/>
    <mergeCell ref="C8:E8"/>
    <mergeCell ref="C10:E10"/>
    <mergeCell ref="C12:E12"/>
    <mergeCell ref="B18:B19"/>
    <mergeCell ref="B12:B13"/>
    <mergeCell ref="B14:B15"/>
    <mergeCell ref="C14:E14"/>
    <mergeCell ref="H5:H6"/>
    <mergeCell ref="A8:A9"/>
    <mergeCell ref="I8:I9"/>
    <mergeCell ref="I12:I13"/>
    <mergeCell ref="A24:D26"/>
    <mergeCell ref="G25:I25"/>
    <mergeCell ref="G26:I26"/>
    <mergeCell ref="A10:A11"/>
    <mergeCell ref="B10:B11"/>
    <mergeCell ref="A12:A13"/>
    <mergeCell ref="A14:A15"/>
    <mergeCell ref="C18:E18"/>
    <mergeCell ref="A22:H22"/>
    <mergeCell ref="F14:H14"/>
    <mergeCell ref="I14:I15"/>
    <mergeCell ref="F20:H21"/>
  </mergeCells>
  <printOptions horizontalCentered="1"/>
  <pageMargins left="3.937007874015748E-2" right="3.937007874015748E-2" top="0.74803149606299213" bottom="0.74803149606299213" header="0.31496062992125984" footer="0.31496062992125984"/>
  <pageSetup paperSize="9" scale="8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Nazwane zakresy</vt:lpstr>
      </vt:variant>
      <vt:variant>
        <vt:i4>1</vt:i4>
      </vt:variant>
    </vt:vector>
  </HeadingPairs>
  <TitlesOfParts>
    <vt:vector size="4" baseType="lpstr">
      <vt:lpstr>Arkusz1</vt:lpstr>
      <vt:lpstr>Arkusz2</vt:lpstr>
      <vt:lpstr>Arkusz3</vt:lpstr>
      <vt:lpstr>Arkusz1!Obszar_wydruku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Wrobel, Mieczyslaw</dc:creator>
  <cp:lastModifiedBy>Rysinska, Nina</cp:lastModifiedBy>
  <cp:lastPrinted>2022-12-20T13:32:08Z</cp:lastPrinted>
  <dcterms:created xsi:type="dcterms:W3CDTF">2017-12-14T07:27:54Z</dcterms:created>
  <dcterms:modified xsi:type="dcterms:W3CDTF">2024-09-16T06:53:07Z</dcterms:modified>
</cp:coreProperties>
</file>